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2"/>
  <workbookPr/>
  <mc:AlternateContent xmlns:mc="http://schemas.openxmlformats.org/markup-compatibility/2006">
    <mc:Choice Requires="x15">
      <x15ac:absPath xmlns:x15ac="http://schemas.microsoft.com/office/spreadsheetml/2010/11/ac" url="G:\PC移転データ保存場所\"/>
    </mc:Choice>
  </mc:AlternateContent>
  <xr:revisionPtr revIDLastSave="0" documentId="13_ncr:1_{877A2ECD-A714-45B5-B381-57CA38E4A12B}" xr6:coauthVersionLast="36" xr6:coauthVersionMax="36" xr10:uidLastSave="{00000000-0000-0000-0000-000000000000}"/>
  <bookViews>
    <workbookView xWindow="0" yWindow="0" windowWidth="19200" windowHeight="10920" xr2:uid="{00000000-000D-0000-FFFF-FFFF00000000}"/>
  </bookViews>
  <sheets>
    <sheet name="Sheet2" sheetId="2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4" i="2" l="1"/>
  <c r="K25" i="2"/>
  <c r="K26" i="2"/>
  <c r="K27" i="2"/>
  <c r="K127" i="2" s="1"/>
  <c r="K28" i="2"/>
  <c r="K29" i="2"/>
  <c r="K30" i="2"/>
  <c r="K31" i="2"/>
  <c r="K32" i="2"/>
  <c r="K33" i="2"/>
  <c r="K34" i="2"/>
  <c r="K35" i="2"/>
  <c r="K36" i="2"/>
  <c r="K37" i="2"/>
  <c r="K38" i="2"/>
  <c r="K39" i="2"/>
  <c r="K40" i="2"/>
  <c r="K41" i="2"/>
  <c r="K42" i="2"/>
  <c r="K43" i="2"/>
  <c r="K44" i="2"/>
  <c r="K45" i="2"/>
  <c r="K46" i="2"/>
  <c r="K47" i="2"/>
  <c r="K48" i="2"/>
  <c r="K49" i="2"/>
  <c r="K50" i="2"/>
  <c r="K51" i="2"/>
  <c r="K52" i="2"/>
  <c r="K53" i="2"/>
  <c r="K54" i="2"/>
  <c r="K55" i="2"/>
  <c r="K56" i="2"/>
  <c r="K57" i="2"/>
  <c r="K58" i="2"/>
  <c r="K59" i="2"/>
  <c r="K60" i="2"/>
  <c r="K61" i="2"/>
  <c r="K62" i="2"/>
  <c r="K63" i="2"/>
  <c r="K64" i="2"/>
  <c r="K65" i="2"/>
  <c r="K66" i="2"/>
  <c r="K67" i="2"/>
  <c r="K68" i="2"/>
  <c r="K69" i="2"/>
  <c r="K70" i="2"/>
  <c r="K71" i="2"/>
  <c r="K72" i="2"/>
  <c r="K73" i="2"/>
  <c r="K74" i="2"/>
  <c r="K75" i="2"/>
  <c r="K76" i="2"/>
  <c r="K77" i="2"/>
  <c r="K78" i="2"/>
  <c r="K79" i="2"/>
  <c r="K80" i="2"/>
  <c r="K81" i="2"/>
  <c r="K82" i="2"/>
  <c r="K83" i="2"/>
  <c r="K84" i="2"/>
  <c r="K85" i="2"/>
  <c r="K86" i="2"/>
  <c r="K87" i="2"/>
  <c r="K88" i="2"/>
  <c r="K89" i="2"/>
  <c r="K90" i="2"/>
  <c r="K91" i="2"/>
  <c r="K92" i="2"/>
  <c r="K93" i="2"/>
  <c r="K94" i="2"/>
  <c r="K95" i="2"/>
  <c r="K96" i="2"/>
  <c r="K97" i="2"/>
  <c r="K98" i="2"/>
  <c r="K99" i="2"/>
  <c r="K100" i="2"/>
  <c r="K101" i="2"/>
  <c r="K102" i="2"/>
  <c r="K103" i="2"/>
  <c r="K104" i="2"/>
  <c r="K105" i="2"/>
  <c r="K106" i="2"/>
  <c r="K107" i="2"/>
  <c r="K108" i="2"/>
  <c r="K109" i="2"/>
  <c r="K110" i="2"/>
  <c r="K111" i="2"/>
  <c r="K112" i="2"/>
  <c r="K113" i="2"/>
  <c r="K114" i="2"/>
  <c r="K115" i="2"/>
  <c r="K116" i="2"/>
  <c r="K117" i="2"/>
  <c r="K118" i="2"/>
  <c r="K119" i="2"/>
  <c r="K120" i="2"/>
  <c r="K121" i="2"/>
  <c r="K122" i="2"/>
  <c r="K123" i="2"/>
  <c r="K124" i="2"/>
  <c r="K125" i="2"/>
  <c r="K126" i="2"/>
  <c r="E16" i="2"/>
  <c r="J27" i="2" l="1"/>
  <c r="J28" i="2"/>
  <c r="J29" i="2"/>
  <c r="J30" i="2"/>
  <c r="J31" i="2"/>
  <c r="J32" i="2"/>
  <c r="J33" i="2"/>
  <c r="J34" i="2"/>
  <c r="J35" i="2"/>
  <c r="J36" i="2"/>
  <c r="J37" i="2"/>
  <c r="J38" i="2"/>
  <c r="J39" i="2"/>
  <c r="J40" i="2"/>
  <c r="J41" i="2"/>
  <c r="J42" i="2"/>
  <c r="J43" i="2"/>
  <c r="J44" i="2"/>
  <c r="J45" i="2"/>
  <c r="J46" i="2"/>
  <c r="J47" i="2"/>
  <c r="J48" i="2"/>
  <c r="J49" i="2"/>
  <c r="J50" i="2"/>
  <c r="J51" i="2"/>
  <c r="J52" i="2"/>
  <c r="J53" i="2"/>
  <c r="J54" i="2"/>
  <c r="J55" i="2"/>
  <c r="J56" i="2"/>
  <c r="J57" i="2"/>
  <c r="J58" i="2"/>
  <c r="J59" i="2"/>
  <c r="J60" i="2"/>
  <c r="J61" i="2"/>
  <c r="J62" i="2"/>
  <c r="J63" i="2"/>
  <c r="J64" i="2"/>
  <c r="J65" i="2"/>
  <c r="J66" i="2"/>
  <c r="J67" i="2"/>
  <c r="J68" i="2"/>
  <c r="J69" i="2"/>
  <c r="J70" i="2"/>
  <c r="J71" i="2"/>
  <c r="J72" i="2"/>
  <c r="J73" i="2"/>
  <c r="J74" i="2"/>
  <c r="J75" i="2"/>
  <c r="J76" i="2"/>
  <c r="J77" i="2"/>
  <c r="J78" i="2"/>
  <c r="J79" i="2"/>
  <c r="J80" i="2"/>
  <c r="J81" i="2"/>
  <c r="J82" i="2"/>
  <c r="J83" i="2"/>
  <c r="J84" i="2"/>
  <c r="J85" i="2"/>
  <c r="J86" i="2"/>
  <c r="J87" i="2"/>
  <c r="J88" i="2"/>
  <c r="J89" i="2"/>
  <c r="J90" i="2"/>
  <c r="J91" i="2"/>
  <c r="J92" i="2"/>
  <c r="J93" i="2"/>
  <c r="J94" i="2"/>
  <c r="J95" i="2"/>
  <c r="J96" i="2"/>
  <c r="J97" i="2"/>
  <c r="J98" i="2"/>
  <c r="J99" i="2"/>
  <c r="J100" i="2"/>
  <c r="J101" i="2"/>
  <c r="J102" i="2"/>
  <c r="J103" i="2"/>
  <c r="J104" i="2"/>
  <c r="J105" i="2"/>
  <c r="J106" i="2"/>
  <c r="J107" i="2"/>
  <c r="J108" i="2"/>
  <c r="J109" i="2"/>
  <c r="J110" i="2"/>
  <c r="J111" i="2"/>
  <c r="J112" i="2"/>
  <c r="J113" i="2"/>
  <c r="J114" i="2"/>
  <c r="J115" i="2"/>
  <c r="J116" i="2"/>
  <c r="J117" i="2"/>
  <c r="J118" i="2"/>
  <c r="J119" i="2"/>
  <c r="J120" i="2"/>
  <c r="J121" i="2"/>
  <c r="J122" i="2"/>
  <c r="J123" i="2"/>
  <c r="J124" i="2"/>
  <c r="J125" i="2"/>
  <c r="J126" i="2"/>
  <c r="W126" i="2" l="1"/>
  <c r="V126" i="2"/>
  <c r="U126" i="2"/>
  <c r="T126" i="2"/>
  <c r="W125" i="2"/>
  <c r="V125" i="2"/>
  <c r="U125" i="2"/>
  <c r="T125" i="2"/>
  <c r="W124" i="2"/>
  <c r="V124" i="2"/>
  <c r="U124" i="2"/>
  <c r="T124" i="2"/>
  <c r="W123" i="2"/>
  <c r="V123" i="2"/>
  <c r="U123" i="2"/>
  <c r="T123" i="2"/>
  <c r="W122" i="2"/>
  <c r="V122" i="2"/>
  <c r="U122" i="2"/>
  <c r="T122" i="2"/>
  <c r="W121" i="2"/>
  <c r="V121" i="2"/>
  <c r="U121" i="2"/>
  <c r="T121" i="2"/>
  <c r="W120" i="2"/>
  <c r="V120" i="2"/>
  <c r="U120" i="2"/>
  <c r="T120" i="2"/>
  <c r="W119" i="2"/>
  <c r="V119" i="2"/>
  <c r="U119" i="2"/>
  <c r="T119" i="2"/>
  <c r="W118" i="2"/>
  <c r="V118" i="2"/>
  <c r="U118" i="2"/>
  <c r="T118" i="2"/>
  <c r="W117" i="2"/>
  <c r="V117" i="2"/>
  <c r="U117" i="2"/>
  <c r="T117" i="2"/>
  <c r="W116" i="2"/>
  <c r="V116" i="2"/>
  <c r="U116" i="2"/>
  <c r="T116" i="2"/>
  <c r="W115" i="2"/>
  <c r="V115" i="2"/>
  <c r="U115" i="2"/>
  <c r="T115" i="2"/>
  <c r="W114" i="2"/>
  <c r="V114" i="2"/>
  <c r="U114" i="2"/>
  <c r="T114" i="2"/>
  <c r="W113" i="2"/>
  <c r="V113" i="2"/>
  <c r="U113" i="2"/>
  <c r="T113" i="2"/>
  <c r="W112" i="2"/>
  <c r="V112" i="2"/>
  <c r="U112" i="2"/>
  <c r="T112" i="2"/>
  <c r="W111" i="2"/>
  <c r="V111" i="2"/>
  <c r="U111" i="2"/>
  <c r="T111" i="2"/>
  <c r="W110" i="2"/>
  <c r="V110" i="2"/>
  <c r="U110" i="2"/>
  <c r="T110" i="2"/>
  <c r="W109" i="2"/>
  <c r="V109" i="2"/>
  <c r="U109" i="2"/>
  <c r="T109" i="2"/>
  <c r="W108" i="2"/>
  <c r="V108" i="2"/>
  <c r="U108" i="2"/>
  <c r="T108" i="2"/>
  <c r="W107" i="2"/>
  <c r="V107" i="2"/>
  <c r="U107" i="2"/>
  <c r="T107" i="2"/>
  <c r="W106" i="2"/>
  <c r="V106" i="2"/>
  <c r="U106" i="2"/>
  <c r="T106" i="2"/>
  <c r="W105" i="2"/>
  <c r="V105" i="2"/>
  <c r="U105" i="2"/>
  <c r="T105" i="2"/>
  <c r="W104" i="2"/>
  <c r="V104" i="2"/>
  <c r="U104" i="2"/>
  <c r="T104" i="2"/>
  <c r="W103" i="2"/>
  <c r="V103" i="2"/>
  <c r="U103" i="2"/>
  <c r="T103" i="2"/>
  <c r="W102" i="2"/>
  <c r="V102" i="2"/>
  <c r="U102" i="2"/>
  <c r="T102" i="2"/>
  <c r="W101" i="2"/>
  <c r="V101" i="2"/>
  <c r="U101" i="2"/>
  <c r="T101" i="2"/>
  <c r="W100" i="2"/>
  <c r="V100" i="2"/>
  <c r="U100" i="2"/>
  <c r="T100" i="2"/>
  <c r="W99" i="2"/>
  <c r="V99" i="2"/>
  <c r="U99" i="2"/>
  <c r="T99" i="2"/>
  <c r="W98" i="2"/>
  <c r="V98" i="2"/>
  <c r="U98" i="2"/>
  <c r="T98" i="2"/>
  <c r="W97" i="2"/>
  <c r="V97" i="2"/>
  <c r="U97" i="2"/>
  <c r="T97" i="2"/>
  <c r="W96" i="2"/>
  <c r="V96" i="2"/>
  <c r="U96" i="2"/>
  <c r="T96" i="2"/>
  <c r="W95" i="2"/>
  <c r="V95" i="2"/>
  <c r="U95" i="2"/>
  <c r="T95" i="2"/>
  <c r="W94" i="2"/>
  <c r="V94" i="2"/>
  <c r="U94" i="2"/>
  <c r="T94" i="2"/>
  <c r="W93" i="2"/>
  <c r="V93" i="2"/>
  <c r="U93" i="2"/>
  <c r="T93" i="2"/>
  <c r="W92" i="2"/>
  <c r="V92" i="2"/>
  <c r="U92" i="2"/>
  <c r="T92" i="2"/>
  <c r="W91" i="2"/>
  <c r="V91" i="2"/>
  <c r="U91" i="2"/>
  <c r="T91" i="2"/>
  <c r="W90" i="2"/>
  <c r="V90" i="2"/>
  <c r="U90" i="2"/>
  <c r="T90" i="2"/>
  <c r="W89" i="2"/>
  <c r="V89" i="2"/>
  <c r="U89" i="2"/>
  <c r="T89" i="2"/>
  <c r="W88" i="2"/>
  <c r="V88" i="2"/>
  <c r="U88" i="2"/>
  <c r="T88" i="2"/>
  <c r="W87" i="2"/>
  <c r="V87" i="2"/>
  <c r="U87" i="2"/>
  <c r="T87" i="2"/>
  <c r="W86" i="2"/>
  <c r="V86" i="2"/>
  <c r="U86" i="2"/>
  <c r="T86" i="2"/>
  <c r="W85" i="2"/>
  <c r="V85" i="2"/>
  <c r="U85" i="2"/>
  <c r="T85" i="2"/>
  <c r="W84" i="2"/>
  <c r="V84" i="2"/>
  <c r="U84" i="2"/>
  <c r="T84" i="2"/>
  <c r="W83" i="2"/>
  <c r="V83" i="2"/>
  <c r="U83" i="2"/>
  <c r="T83" i="2"/>
  <c r="W82" i="2"/>
  <c r="V82" i="2"/>
  <c r="U82" i="2"/>
  <c r="T82" i="2"/>
  <c r="W81" i="2"/>
  <c r="V81" i="2"/>
  <c r="U81" i="2"/>
  <c r="T81" i="2"/>
  <c r="W80" i="2"/>
  <c r="V80" i="2"/>
  <c r="U80" i="2"/>
  <c r="T80" i="2"/>
  <c r="W79" i="2"/>
  <c r="V79" i="2"/>
  <c r="U79" i="2"/>
  <c r="T79" i="2"/>
  <c r="W78" i="2"/>
  <c r="V78" i="2"/>
  <c r="U78" i="2"/>
  <c r="T78" i="2"/>
  <c r="W77" i="2"/>
  <c r="V77" i="2"/>
  <c r="U77" i="2"/>
  <c r="T77" i="2"/>
  <c r="W76" i="2"/>
  <c r="V76" i="2"/>
  <c r="U76" i="2"/>
  <c r="T76" i="2"/>
  <c r="W75" i="2"/>
  <c r="V75" i="2"/>
  <c r="U75" i="2"/>
  <c r="T75" i="2"/>
  <c r="W74" i="2"/>
  <c r="V74" i="2"/>
  <c r="U74" i="2"/>
  <c r="T74" i="2"/>
  <c r="W73" i="2"/>
  <c r="V73" i="2"/>
  <c r="U73" i="2"/>
  <c r="T73" i="2"/>
  <c r="W72" i="2"/>
  <c r="V72" i="2"/>
  <c r="U72" i="2"/>
  <c r="T72" i="2"/>
  <c r="W71" i="2"/>
  <c r="V71" i="2"/>
  <c r="U71" i="2"/>
  <c r="T71" i="2"/>
  <c r="W70" i="2"/>
  <c r="V70" i="2"/>
  <c r="U70" i="2"/>
  <c r="T70" i="2"/>
  <c r="W69" i="2"/>
  <c r="V69" i="2"/>
  <c r="U69" i="2"/>
  <c r="T69" i="2"/>
  <c r="W68" i="2"/>
  <c r="V68" i="2"/>
  <c r="U68" i="2"/>
  <c r="T68" i="2"/>
  <c r="W67" i="2"/>
  <c r="V67" i="2"/>
  <c r="U67" i="2"/>
  <c r="T67" i="2"/>
  <c r="W66" i="2"/>
  <c r="V66" i="2"/>
  <c r="U66" i="2"/>
  <c r="T66" i="2"/>
  <c r="W65" i="2"/>
  <c r="V65" i="2"/>
  <c r="U65" i="2"/>
  <c r="T65" i="2"/>
  <c r="W64" i="2"/>
  <c r="V64" i="2"/>
  <c r="U64" i="2"/>
  <c r="T64" i="2"/>
  <c r="W63" i="2"/>
  <c r="V63" i="2"/>
  <c r="U63" i="2"/>
  <c r="T63" i="2"/>
  <c r="W62" i="2"/>
  <c r="V62" i="2"/>
  <c r="U62" i="2"/>
  <c r="T62" i="2"/>
  <c r="W61" i="2"/>
  <c r="V61" i="2"/>
  <c r="U61" i="2"/>
  <c r="T61" i="2"/>
  <c r="W60" i="2"/>
  <c r="V60" i="2"/>
  <c r="U60" i="2"/>
  <c r="T60" i="2"/>
  <c r="W59" i="2"/>
  <c r="V59" i="2"/>
  <c r="U59" i="2"/>
  <c r="T59" i="2"/>
  <c r="W58" i="2"/>
  <c r="V58" i="2"/>
  <c r="U58" i="2"/>
  <c r="T58" i="2"/>
  <c r="W57" i="2"/>
  <c r="V57" i="2"/>
  <c r="U57" i="2"/>
  <c r="T57" i="2"/>
  <c r="W56" i="2"/>
  <c r="V56" i="2"/>
  <c r="U56" i="2"/>
  <c r="T56" i="2"/>
  <c r="W55" i="2"/>
  <c r="V55" i="2"/>
  <c r="U55" i="2"/>
  <c r="T55" i="2"/>
  <c r="W54" i="2"/>
  <c r="V54" i="2"/>
  <c r="U54" i="2"/>
  <c r="T54" i="2"/>
  <c r="W53" i="2"/>
  <c r="V53" i="2"/>
  <c r="U53" i="2"/>
  <c r="T53" i="2"/>
  <c r="W52" i="2"/>
  <c r="V52" i="2"/>
  <c r="U52" i="2"/>
  <c r="T52" i="2"/>
  <c r="W51" i="2"/>
  <c r="V51" i="2"/>
  <c r="U51" i="2"/>
  <c r="T51" i="2"/>
  <c r="W50" i="2"/>
  <c r="V50" i="2"/>
  <c r="U50" i="2"/>
  <c r="T50" i="2"/>
  <c r="W49" i="2"/>
  <c r="V49" i="2"/>
  <c r="U49" i="2"/>
  <c r="T49" i="2"/>
  <c r="W48" i="2"/>
  <c r="V48" i="2"/>
  <c r="U48" i="2"/>
  <c r="T48" i="2"/>
  <c r="W47" i="2"/>
  <c r="V47" i="2"/>
  <c r="U47" i="2"/>
  <c r="T47" i="2"/>
  <c r="W46" i="2"/>
  <c r="V46" i="2"/>
  <c r="U46" i="2"/>
  <c r="T46" i="2"/>
  <c r="W45" i="2"/>
  <c r="V45" i="2"/>
  <c r="U45" i="2"/>
  <c r="T45" i="2"/>
  <c r="W44" i="2"/>
  <c r="V44" i="2"/>
  <c r="U44" i="2"/>
  <c r="T44" i="2"/>
  <c r="W43" i="2"/>
  <c r="V43" i="2"/>
  <c r="U43" i="2"/>
  <c r="T43" i="2"/>
  <c r="W42" i="2"/>
  <c r="V42" i="2"/>
  <c r="U42" i="2"/>
  <c r="T42" i="2"/>
  <c r="W41" i="2"/>
  <c r="V41" i="2"/>
  <c r="U41" i="2"/>
  <c r="T41" i="2"/>
  <c r="W40" i="2"/>
  <c r="V40" i="2"/>
  <c r="U40" i="2"/>
  <c r="T40" i="2"/>
  <c r="W39" i="2"/>
  <c r="V39" i="2"/>
  <c r="U39" i="2"/>
  <c r="T39" i="2"/>
  <c r="W38" i="2"/>
  <c r="V38" i="2"/>
  <c r="U38" i="2"/>
  <c r="T38" i="2"/>
  <c r="W37" i="2"/>
  <c r="V37" i="2"/>
  <c r="U37" i="2"/>
  <c r="T37" i="2"/>
  <c r="W36" i="2"/>
  <c r="V36" i="2"/>
  <c r="U36" i="2"/>
  <c r="T36" i="2"/>
  <c r="W35" i="2"/>
  <c r="V35" i="2"/>
  <c r="U35" i="2"/>
  <c r="T35" i="2"/>
  <c r="W34" i="2"/>
  <c r="V34" i="2"/>
  <c r="U34" i="2"/>
  <c r="T34" i="2"/>
  <c r="W33" i="2"/>
  <c r="V33" i="2"/>
  <c r="U33" i="2"/>
  <c r="T33" i="2"/>
  <c r="W32" i="2"/>
  <c r="V32" i="2"/>
  <c r="U32" i="2"/>
  <c r="T32" i="2"/>
  <c r="W31" i="2"/>
  <c r="V31" i="2"/>
  <c r="U31" i="2"/>
  <c r="T31" i="2"/>
  <c r="W30" i="2"/>
  <c r="V30" i="2"/>
  <c r="U30" i="2"/>
  <c r="T30" i="2"/>
  <c r="V29" i="2"/>
  <c r="U29" i="2"/>
  <c r="T29" i="2"/>
  <c r="V28" i="2"/>
  <c r="U28" i="2"/>
  <c r="T28" i="2"/>
  <c r="V27" i="2"/>
  <c r="U27" i="2"/>
  <c r="T27" i="2"/>
  <c r="J26" i="2"/>
  <c r="J25" i="2"/>
  <c r="J24" i="2"/>
  <c r="W27" i="2"/>
  <c r="W29" i="2" l="1"/>
  <c r="W28" i="2"/>
  <c r="J127" i="2"/>
</calcChain>
</file>

<file path=xl/sharedStrings.xml><?xml version="1.0" encoding="utf-8"?>
<sst xmlns="http://schemas.openxmlformats.org/spreadsheetml/2006/main" count="109" uniqueCount="89">
  <si>
    <t>○○薬局</t>
    <rPh sb="2" eb="4">
      <t>ヤッキョク</t>
    </rPh>
    <phoneticPr fontId="1"/>
  </si>
  <si>
    <t>有</t>
    <rPh sb="0" eb="1">
      <t>ア</t>
    </rPh>
    <phoneticPr fontId="1"/>
  </si>
  <si>
    <t>○</t>
  </si>
  <si>
    <t>0410対応</t>
  </si>
  <si>
    <t>内服</t>
    <rPh sb="0" eb="2">
      <t>ナイフク</t>
    </rPh>
    <phoneticPr fontId="1"/>
  </si>
  <si>
    <t>吸入</t>
    <rPh sb="0" eb="2">
      <t>キュウニュウ</t>
    </rPh>
    <phoneticPr fontId="1"/>
  </si>
  <si>
    <t>その他</t>
    <rPh sb="2" eb="3">
      <t>タ</t>
    </rPh>
    <phoneticPr fontId="1"/>
  </si>
  <si>
    <t>従事者が直接受領</t>
  </si>
  <si>
    <t>銀行振込</t>
  </si>
  <si>
    <t>有</t>
  </si>
  <si>
    <t>無</t>
  </si>
  <si>
    <t>CoV宿泊</t>
  </si>
  <si>
    <t>配送業者を利用</t>
  </si>
  <si>
    <t>薬局名</t>
    <rPh sb="0" eb="2">
      <t>ヤッキョク</t>
    </rPh>
    <rPh sb="2" eb="3">
      <t>メイ</t>
    </rPh>
    <phoneticPr fontId="1"/>
  </si>
  <si>
    <t>保険薬局
コード</t>
    <rPh sb="0" eb="2">
      <t>ホケン</t>
    </rPh>
    <rPh sb="2" eb="4">
      <t>ヤッキョク</t>
    </rPh>
    <phoneticPr fontId="1"/>
  </si>
  <si>
    <r>
      <rPr>
        <b/>
        <sz val="11"/>
        <color theme="1"/>
        <rFont val="ＭＳ Ｐゴシック"/>
        <family val="2"/>
        <charset val="128"/>
      </rPr>
      <t>配送料等</t>
    </r>
    <r>
      <rPr>
        <sz val="11"/>
        <color theme="1"/>
        <rFont val="ＭＳ Ｐゴシック"/>
        <family val="2"/>
        <charset val="128"/>
      </rPr>
      <t xml:space="preserve">
（円）
</t>
    </r>
    <r>
      <rPr>
        <sz val="11"/>
        <color theme="5"/>
        <rFont val="ＭＳ Ｐゴシック"/>
        <family val="2"/>
        <charset val="128"/>
      </rPr>
      <t>数字を
入力</t>
    </r>
    <rPh sb="0" eb="2">
      <t>ハイソウ</t>
    </rPh>
    <rPh sb="2" eb="3">
      <t>リョウ</t>
    </rPh>
    <rPh sb="3" eb="4">
      <t>トウ</t>
    </rPh>
    <rPh sb="6" eb="7">
      <t>エン</t>
    </rPh>
    <rPh sb="9" eb="11">
      <t>スウジ</t>
    </rPh>
    <rPh sb="12" eb="14">
      <t>ニュウリョク</t>
    </rPh>
    <phoneticPr fontId="1"/>
  </si>
  <si>
    <r>
      <rPr>
        <b/>
        <sz val="11"/>
        <color theme="1"/>
        <rFont val="ＭＳ Ｐゴシック"/>
        <family val="2"/>
        <charset val="128"/>
      </rPr>
      <t>処方医薬品
種類数</t>
    </r>
    <r>
      <rPr>
        <sz val="11"/>
        <color theme="1"/>
        <rFont val="ＭＳ Ｐゴシック"/>
        <family val="2"/>
        <charset val="128"/>
      </rPr>
      <t xml:space="preserve">
</t>
    </r>
    <r>
      <rPr>
        <sz val="11"/>
        <color theme="5"/>
        <rFont val="ＭＳ Ｐゴシック"/>
        <family val="2"/>
        <charset val="128"/>
      </rPr>
      <t>数字を
入力</t>
    </r>
    <rPh sb="0" eb="2">
      <t>ショホウ</t>
    </rPh>
    <rPh sb="2" eb="5">
      <t>イヤクヒン</t>
    </rPh>
    <rPh sb="6" eb="9">
      <t>シュルイスウ</t>
    </rPh>
    <phoneticPr fontId="1"/>
  </si>
  <si>
    <r>
      <rPr>
        <b/>
        <sz val="11"/>
        <color theme="1"/>
        <rFont val="ＭＳ Ｐゴシック"/>
        <family val="2"/>
        <charset val="128"/>
      </rPr>
      <t>当該処方箋の
最長投与日数</t>
    </r>
    <r>
      <rPr>
        <sz val="11"/>
        <color theme="1"/>
        <rFont val="ＭＳ Ｐゴシック"/>
        <family val="2"/>
        <charset val="128"/>
      </rPr>
      <t xml:space="preserve">
（日分）
</t>
    </r>
    <r>
      <rPr>
        <sz val="11"/>
        <color theme="5"/>
        <rFont val="ＭＳ Ｐゴシック"/>
        <family val="2"/>
        <charset val="128"/>
      </rPr>
      <t>数字を入力</t>
    </r>
    <rPh sb="0" eb="2">
      <t>トウガイ</t>
    </rPh>
    <rPh sb="2" eb="5">
      <t>ショホウセン</t>
    </rPh>
    <rPh sb="7" eb="9">
      <t>サイチョウ</t>
    </rPh>
    <rPh sb="9" eb="11">
      <t>トウヨ</t>
    </rPh>
    <rPh sb="11" eb="13">
      <t>ニッスウ</t>
    </rPh>
    <rPh sb="15" eb="16">
      <t>ニチ</t>
    </rPh>
    <rPh sb="16" eb="17">
      <t>ブン</t>
    </rPh>
    <phoneticPr fontId="1"/>
  </si>
  <si>
    <r>
      <rPr>
        <b/>
        <sz val="11"/>
        <color theme="1"/>
        <rFont val="ＭＳ Ｐゴシック"/>
        <family val="2"/>
        <charset val="128"/>
      </rPr>
      <t xml:space="preserve">調剤した薬剤の剤型
</t>
    </r>
    <r>
      <rPr>
        <sz val="11"/>
        <color theme="5"/>
        <rFont val="ＭＳ Ｐゴシック"/>
        <family val="2"/>
        <charset val="128"/>
      </rPr>
      <t>該当するものに○</t>
    </r>
    <rPh sb="0" eb="2">
      <t>チョウザイ</t>
    </rPh>
    <rPh sb="4" eb="6">
      <t>ヤクザイ</t>
    </rPh>
    <rPh sb="7" eb="9">
      <t>ザイケイ</t>
    </rPh>
    <rPh sb="10" eb="12">
      <t>ガイトウ</t>
    </rPh>
    <phoneticPr fontId="1"/>
  </si>
  <si>
    <t>うち、電話等
で服薬指導</t>
    <rPh sb="3" eb="5">
      <t>デンワ</t>
    </rPh>
    <rPh sb="5" eb="6">
      <t>トウ</t>
    </rPh>
    <rPh sb="7" eb="9">
      <t>フクヤク</t>
    </rPh>
    <rPh sb="9" eb="11">
      <t>シドウ</t>
    </rPh>
    <phoneticPr fontId="1"/>
  </si>
  <si>
    <t>①</t>
    <phoneticPr fontId="1"/>
  </si>
  <si>
    <t>②</t>
    <phoneticPr fontId="1"/>
  </si>
  <si>
    <r>
      <rPr>
        <b/>
        <sz val="11"/>
        <color theme="1"/>
        <rFont val="ＭＳ Ｐゴシック"/>
        <family val="2"/>
        <charset val="128"/>
      </rPr>
      <t xml:space="preserve">当該患者の
過去の
薬局利用
</t>
    </r>
    <r>
      <rPr>
        <sz val="11"/>
        <color theme="5"/>
        <rFont val="ＭＳ Ｐゴシック"/>
        <family val="2"/>
        <charset val="128"/>
      </rPr>
      <t>有無を選択</t>
    </r>
    <rPh sb="0" eb="2">
      <t>トウガイ</t>
    </rPh>
    <rPh sb="2" eb="4">
      <t>カンジャ</t>
    </rPh>
    <rPh sb="9" eb="11">
      <t xml:space="preserve">ヤッキョク </t>
    </rPh>
    <rPh sb="11" eb="13">
      <t xml:space="preserve">リヨウ </t>
    </rPh>
    <rPh sb="13" eb="14">
      <t>ガイトウ</t>
    </rPh>
    <rPh sb="14" eb="15">
      <t xml:space="preserve">ウム </t>
    </rPh>
    <rPh sb="15" eb="16">
      <t>センタク</t>
    </rPh>
    <phoneticPr fontId="1"/>
  </si>
  <si>
    <t>③</t>
    <phoneticPr fontId="1"/>
  </si>
  <si>
    <t>④</t>
    <phoneticPr fontId="1"/>
  </si>
  <si>
    <t>⑤</t>
    <phoneticPr fontId="1"/>
  </si>
  <si>
    <t>⑥</t>
    <phoneticPr fontId="1"/>
  </si>
  <si>
    <t>⑦</t>
    <phoneticPr fontId="1"/>
  </si>
  <si>
    <t>⑧</t>
    <phoneticPr fontId="1"/>
  </si>
  <si>
    <t>⑨</t>
    <phoneticPr fontId="1"/>
  </si>
  <si>
    <t>⑩</t>
    <phoneticPr fontId="1"/>
  </si>
  <si>
    <t>⑪</t>
    <phoneticPr fontId="1"/>
  </si>
  <si>
    <t>⑫</t>
    <phoneticPr fontId="1"/>
  </si>
  <si>
    <t>⑬</t>
    <phoneticPr fontId="1"/>
  </si>
  <si>
    <t>⑭</t>
    <phoneticPr fontId="1"/>
  </si>
  <si>
    <t>⑮</t>
    <phoneticPr fontId="1"/>
  </si>
  <si>
    <t>⑯</t>
    <phoneticPr fontId="1"/>
  </si>
  <si>
    <t>＜記入上のお願い＞</t>
    <rPh sb="1" eb="4">
      <t xml:space="preserve">キニュウジョウ </t>
    </rPh>
    <phoneticPr fontId="1"/>
  </si>
  <si>
    <t>【イ．薬局の基本情報】</t>
    <rPh sb="3" eb="5">
      <t xml:space="preserve">ヤッキョク </t>
    </rPh>
    <rPh sb="6" eb="10">
      <t xml:space="preserve">キホンジョウホウ </t>
    </rPh>
    <phoneticPr fontId="1"/>
  </si>
  <si>
    <t>【ロ．処方箋単位の情報】</t>
    <rPh sb="3" eb="6">
      <t xml:space="preserve">ショホウセン </t>
    </rPh>
    <rPh sb="6" eb="8">
      <t xml:space="preserve">タンイ </t>
    </rPh>
    <rPh sb="9" eb="11">
      <t xml:space="preserve">ジョウホウ </t>
    </rPh>
    <phoneticPr fontId="1"/>
  </si>
  <si>
    <r>
      <t>　　</t>
    </r>
    <r>
      <rPr>
        <b/>
        <sz val="12"/>
        <color rgb="FFFF0000"/>
        <rFont val="ＭＳ Ｐゴシック"/>
        <family val="2"/>
        <charset val="128"/>
      </rPr>
      <t>↓</t>
    </r>
    <r>
      <rPr>
        <sz val="12"/>
        <color rgb="FFFF0000"/>
        <rFont val="ＭＳ Ｐゴシック"/>
        <family val="2"/>
        <charset val="128"/>
      </rPr>
      <t xml:space="preserve"> 対面または電話等かは問いません。</t>
    </r>
    <rPh sb="4" eb="6">
      <t>タイメン</t>
    </rPh>
    <rPh sb="14" eb="15">
      <t>ト</t>
    </rPh>
    <phoneticPr fontId="1"/>
  </si>
  <si>
    <t>従事者が訪問</t>
  </si>
  <si>
    <t>当該月の
すべての
処方箋（回）</t>
    <rPh sb="0" eb="2">
      <t>トウガイ</t>
    </rPh>
    <rPh sb="2" eb="3">
      <t>ゲツ</t>
    </rPh>
    <rPh sb="10" eb="13">
      <t>ショホウセン</t>
    </rPh>
    <rPh sb="14" eb="15">
      <t>カイ</t>
    </rPh>
    <phoneticPr fontId="1"/>
  </si>
  <si>
    <t>番号</t>
    <rPh sb="0" eb="2">
      <t>バンゴウ</t>
    </rPh>
    <phoneticPr fontId="1"/>
  </si>
  <si>
    <t>例</t>
    <rPh sb="0" eb="1">
      <t>レイ</t>
    </rPh>
    <phoneticPr fontId="1"/>
  </si>
  <si>
    <t>配送実施日</t>
    <rPh sb="0" eb="2">
      <t>ハイソウ</t>
    </rPh>
    <rPh sb="2" eb="4">
      <t>ジッシ</t>
    </rPh>
    <rPh sb="4" eb="5">
      <t>ビ</t>
    </rPh>
    <phoneticPr fontId="1"/>
  </si>
  <si>
    <t>処方箋
発行日</t>
    <rPh sb="0" eb="3">
      <t>ショホウセン</t>
    </rPh>
    <rPh sb="4" eb="6">
      <t>ハッコウ</t>
    </rPh>
    <phoneticPr fontId="1"/>
  </si>
  <si>
    <t>　当該月のすべての処方箋受付回数</t>
    <rPh sb="1" eb="3">
      <t>トウガイ</t>
    </rPh>
    <rPh sb="3" eb="4">
      <t>ゲツ</t>
    </rPh>
    <rPh sb="9" eb="12">
      <t>ショホウセン</t>
    </rPh>
    <rPh sb="12" eb="14">
      <t>ウケツケ</t>
    </rPh>
    <rPh sb="14" eb="16">
      <t>カイスウ</t>
    </rPh>
    <phoneticPr fontId="1"/>
  </si>
  <si>
    <t>　薬局名</t>
    <rPh sb="1" eb="3">
      <t>ヤッキョク</t>
    </rPh>
    <rPh sb="3" eb="4">
      <t>メイ</t>
    </rPh>
    <phoneticPr fontId="1"/>
  </si>
  <si>
    <t>　所在地（都道府県）</t>
    <rPh sb="1" eb="4">
      <t>ショザイチ</t>
    </rPh>
    <rPh sb="5" eb="9">
      <t>トドウフケン</t>
    </rPh>
    <phoneticPr fontId="1"/>
  </si>
  <si>
    <t>　保険薬局コード　（10桁の数字を入力）</t>
    <rPh sb="1" eb="5">
      <t xml:space="preserve">ホケンヤッキョク </t>
    </rPh>
    <rPh sb="12" eb="13">
      <t xml:space="preserve">ケタ </t>
    </rPh>
    <rPh sb="14" eb="16">
      <t xml:space="preserve">スウジ </t>
    </rPh>
    <rPh sb="17" eb="19">
      <t xml:space="preserve">ニュウリョク </t>
    </rPh>
    <phoneticPr fontId="1"/>
  </si>
  <si>
    <t>　　　うち、電話等により服薬指導した処方箋受付回数</t>
    <rPh sb="6" eb="9">
      <t xml:space="preserve">デンワトウ </t>
    </rPh>
    <rPh sb="12" eb="16">
      <t xml:space="preserve">フクヤクシドウ </t>
    </rPh>
    <rPh sb="18" eb="21">
      <t xml:space="preserve">ショホウセン </t>
    </rPh>
    <rPh sb="21" eb="23">
      <t>ウケツケ</t>
    </rPh>
    <rPh sb="23" eb="25">
      <t>カイスウ</t>
    </rPh>
    <phoneticPr fontId="1"/>
  </si>
  <si>
    <r>
      <rPr>
        <b/>
        <sz val="11"/>
        <color theme="1"/>
        <rFont val="ＭＳ Ｐゴシック"/>
        <family val="2"/>
        <charset val="128"/>
      </rPr>
      <t>薬剤の配送方法</t>
    </r>
    <r>
      <rPr>
        <sz val="11"/>
        <color theme="1"/>
        <rFont val="ＭＳ Ｐゴシック"/>
        <family val="2"/>
        <charset val="128"/>
      </rPr>
      <t xml:space="preserve">
</t>
    </r>
    <r>
      <rPr>
        <sz val="5"/>
        <color theme="5"/>
        <rFont val="ＭＳ Ｐゴシック"/>
        <family val="3"/>
        <charset val="128"/>
      </rPr>
      <t xml:space="preserve">
</t>
    </r>
    <r>
      <rPr>
        <sz val="11"/>
        <color theme="5"/>
        <rFont val="ＭＳ Ｐゴシック"/>
        <family val="2"/>
        <charset val="128"/>
      </rPr>
      <t>項目を選択</t>
    </r>
    <rPh sb="0" eb="2">
      <t>ヤクザイ</t>
    </rPh>
    <rPh sb="3" eb="5">
      <t>ハイソウ</t>
    </rPh>
    <rPh sb="5" eb="7">
      <t>ホウホウ</t>
    </rPh>
    <phoneticPr fontId="1"/>
  </si>
  <si>
    <r>
      <rPr>
        <b/>
        <sz val="11"/>
        <color theme="1"/>
        <rFont val="ＭＳ Ｐゴシック"/>
        <family val="2"/>
        <charset val="128"/>
      </rPr>
      <t>処方箋の
備考欄</t>
    </r>
    <r>
      <rPr>
        <sz val="11"/>
        <color theme="1"/>
        <rFont val="ＭＳ Ｐゴシック"/>
        <family val="2"/>
        <charset val="128"/>
      </rPr>
      <t xml:space="preserve">
</t>
    </r>
    <r>
      <rPr>
        <sz val="6"/>
        <color theme="5"/>
        <rFont val="ＭＳ Ｐゴシック"/>
        <family val="3"/>
        <charset val="128"/>
      </rPr>
      <t xml:space="preserve">
</t>
    </r>
    <r>
      <rPr>
        <sz val="11"/>
        <color theme="5"/>
        <rFont val="ＭＳ Ｐゴシック"/>
        <family val="2"/>
        <charset val="128"/>
      </rPr>
      <t>項目を選択</t>
    </r>
    <rPh sb="0" eb="3">
      <t>ショホウセン</t>
    </rPh>
    <rPh sb="4" eb="6">
      <t>ビコウ</t>
    </rPh>
    <rPh sb="6" eb="7">
      <t>ラン</t>
    </rPh>
    <rPh sb="10" eb="12">
      <t>コウモク</t>
    </rPh>
    <rPh sb="13" eb="15">
      <t>センタク</t>
    </rPh>
    <phoneticPr fontId="1"/>
  </si>
  <si>
    <r>
      <rPr>
        <b/>
        <sz val="11"/>
        <color theme="1"/>
        <rFont val="ＭＳ Ｐゴシック"/>
        <family val="2"/>
        <charset val="128"/>
      </rPr>
      <t>一部負担金等
の徴収方法</t>
    </r>
    <r>
      <rPr>
        <sz val="11"/>
        <color theme="1"/>
        <rFont val="ＭＳ Ｐゴシック"/>
        <family val="2"/>
        <charset val="128"/>
      </rPr>
      <t xml:space="preserve">
</t>
    </r>
    <r>
      <rPr>
        <sz val="6"/>
        <color theme="5"/>
        <rFont val="ＭＳ Ｐゴシック"/>
        <family val="3"/>
        <charset val="128"/>
      </rPr>
      <t xml:space="preserve">
</t>
    </r>
    <r>
      <rPr>
        <sz val="11"/>
        <color theme="5"/>
        <rFont val="ＭＳ Ｐゴシック"/>
        <family val="2"/>
        <charset val="128"/>
      </rPr>
      <t>項目を選択</t>
    </r>
    <rPh sb="0" eb="2">
      <t>イチブ</t>
    </rPh>
    <rPh sb="2" eb="5">
      <t>フタンキン</t>
    </rPh>
    <rPh sb="5" eb="6">
      <t>トウ</t>
    </rPh>
    <rPh sb="8" eb="10">
      <t xml:space="preserve">チョウシュウ </t>
    </rPh>
    <rPh sb="10" eb="12">
      <t>ホウホウ</t>
    </rPh>
    <rPh sb="14" eb="16">
      <t>コウモク</t>
    </rPh>
    <rPh sb="17" eb="19">
      <t>センタク</t>
    </rPh>
    <phoneticPr fontId="1"/>
  </si>
  <si>
    <t>月分</t>
    <rPh sb="0" eb="1">
      <t>ツキ</t>
    </rPh>
    <rPh sb="1" eb="2">
      <t>ブン</t>
    </rPh>
    <phoneticPr fontId="1"/>
  </si>
  <si>
    <r>
      <t>注２．</t>
    </r>
    <r>
      <rPr>
        <sz val="11"/>
        <color rgb="FF0070C0"/>
        <rFont val="ＭＳ Ｐゴシック"/>
        <family val="2"/>
        <charset val="128"/>
      </rPr>
      <t>【ロ．処方箋単位の情報】</t>
    </r>
    <r>
      <rPr>
        <sz val="11"/>
        <color theme="1"/>
        <rFont val="ＭＳ Ｐゴシック"/>
        <family val="2"/>
        <charset val="128"/>
      </rPr>
      <t>は、</t>
    </r>
    <r>
      <rPr>
        <b/>
        <u/>
        <sz val="14"/>
        <color rgb="FFFF0000"/>
        <rFont val="ＭＳ Ｐゴシック"/>
        <family val="3"/>
        <charset val="128"/>
      </rPr>
      <t>電話等で服薬指導を行った処方箋のみ</t>
    </r>
    <r>
      <rPr>
        <sz val="11"/>
        <color theme="1"/>
        <rFont val="ＭＳ Ｐゴシック"/>
        <family val="2"/>
        <charset val="128"/>
      </rPr>
      <t>についてご記入ください（それ以外の処方箋については記入不要）。</t>
    </r>
    <rPh sb="0" eb="1">
      <t>チュウ</t>
    </rPh>
    <rPh sb="6" eb="9">
      <t xml:space="preserve">ショホウセン </t>
    </rPh>
    <rPh sb="9" eb="11">
      <t xml:space="preserve">タンイ </t>
    </rPh>
    <rPh sb="12" eb="14">
      <t xml:space="preserve">ジョウホウ </t>
    </rPh>
    <rPh sb="17" eb="20">
      <t xml:space="preserve">デンワトウニ </t>
    </rPh>
    <rPh sb="21" eb="25">
      <t xml:space="preserve">フクヤクシドウ </t>
    </rPh>
    <rPh sb="26" eb="27">
      <t xml:space="preserve">オコナッタ </t>
    </rPh>
    <rPh sb="29" eb="32">
      <t xml:space="preserve">ショホウセン </t>
    </rPh>
    <rPh sb="51" eb="54">
      <t xml:space="preserve">ショホウセン </t>
    </rPh>
    <rPh sb="59" eb="63">
      <t xml:space="preserve">キニュウフヨウ </t>
    </rPh>
    <phoneticPr fontId="1"/>
  </si>
  <si>
    <t>⑥の合計</t>
    <rPh sb="2" eb="4">
      <t>ゴウケイ</t>
    </rPh>
    <phoneticPr fontId="1"/>
  </si>
  <si>
    <t>014XXXXXXX</t>
    <phoneticPr fontId="1"/>
  </si>
  <si>
    <t>服薬指導
実施日</t>
    <rPh sb="0" eb="2">
      <t>フクヤク</t>
    </rPh>
    <rPh sb="2" eb="4">
      <t>シドウ</t>
    </rPh>
    <rPh sb="5" eb="7">
      <t>ジッシ</t>
    </rPh>
    <rPh sb="7" eb="8">
      <t>ビ</t>
    </rPh>
    <phoneticPr fontId="1"/>
  </si>
  <si>
    <r>
      <rPr>
        <b/>
        <sz val="11"/>
        <color theme="1"/>
        <rFont val="ＭＳ Ｐゴシック"/>
        <family val="2"/>
        <charset val="128"/>
      </rPr>
      <t>服薬指導の方法</t>
    </r>
    <r>
      <rPr>
        <sz val="11"/>
        <color theme="1"/>
        <rFont val="ＭＳ Ｐゴシック"/>
        <family val="2"/>
        <charset val="128"/>
      </rPr>
      <t xml:space="preserve">
</t>
    </r>
    <r>
      <rPr>
        <sz val="5"/>
        <color theme="5"/>
        <rFont val="ＭＳ Ｐゴシック"/>
        <family val="3"/>
        <charset val="128"/>
      </rPr>
      <t xml:space="preserve">
</t>
    </r>
    <r>
      <rPr>
        <sz val="11"/>
        <color theme="5"/>
        <rFont val="ＭＳ Ｐゴシック"/>
        <family val="2"/>
        <charset val="128"/>
      </rPr>
      <t>項目を選択</t>
    </r>
    <rPh sb="0" eb="2">
      <t>フクヤク</t>
    </rPh>
    <rPh sb="2" eb="4">
      <t>シドウ</t>
    </rPh>
    <rPh sb="5" eb="7">
      <t>ホウホウ</t>
    </rPh>
    <phoneticPr fontId="1"/>
  </si>
  <si>
    <t>電話</t>
  </si>
  <si>
    <t>電話以外の情報通信機器</t>
  </si>
  <si>
    <t>A</t>
    <phoneticPr fontId="1"/>
  </si>
  <si>
    <t>B</t>
    <phoneticPr fontId="1"/>
  </si>
  <si>
    <t>C</t>
    <phoneticPr fontId="1"/>
  </si>
  <si>
    <t>D</t>
    <phoneticPr fontId="1"/>
  </si>
  <si>
    <t>Dの合計</t>
    <rPh sb="2" eb="4">
      <t>ゴウケイ</t>
    </rPh>
    <phoneticPr fontId="1"/>
  </si>
  <si>
    <t>◎</t>
  </si>
  <si>
    <r>
      <t>注３．「注２」のうち、</t>
    </r>
    <r>
      <rPr>
        <sz val="11"/>
        <color rgb="FFFF0000"/>
        <rFont val="ＭＳ Ｐゴシック"/>
        <family val="3"/>
        <charset val="128"/>
      </rPr>
      <t>国の事業に請求しない処方箋は</t>
    </r>
    <r>
      <rPr>
        <sz val="11"/>
        <color theme="1"/>
        <rFont val="ＭＳ Ｐゴシック"/>
        <family val="2"/>
        <charset val="128"/>
      </rPr>
      <t>（たとえば、患家が近隣であるとの理由から無償で届けたケース）、</t>
    </r>
    <r>
      <rPr>
        <sz val="11"/>
        <color rgb="FFFF0000"/>
        <rFont val="ＭＳ Ｐゴシック"/>
        <family val="3"/>
        <charset val="128"/>
      </rPr>
      <t>①と⑤を空欄</t>
    </r>
    <r>
      <rPr>
        <sz val="11"/>
        <color theme="1"/>
        <rFont val="ＭＳ Ｐゴシック"/>
        <family val="2"/>
        <charset val="128"/>
      </rPr>
      <t>にして、それ以外の項目についてご記入ください。</t>
    </r>
    <rPh sb="0" eb="1">
      <t>チュウ</t>
    </rPh>
    <rPh sb="4" eb="5">
      <t>チュウ</t>
    </rPh>
    <rPh sb="11" eb="12">
      <t>クニ</t>
    </rPh>
    <rPh sb="13" eb="15">
      <t>ジギョウ</t>
    </rPh>
    <rPh sb="16" eb="18">
      <t xml:space="preserve">セイキュウシナイバアイ </t>
    </rPh>
    <rPh sb="21" eb="24">
      <t xml:space="preserve">ショホウセン </t>
    </rPh>
    <rPh sb="31" eb="32">
      <t xml:space="preserve">カンジャ </t>
    </rPh>
    <rPh sb="32" eb="33">
      <t xml:space="preserve">イエ </t>
    </rPh>
    <rPh sb="34" eb="36">
      <t xml:space="preserve">キンリンノタメ </t>
    </rPh>
    <rPh sb="41" eb="43">
      <t xml:space="preserve">リユウ </t>
    </rPh>
    <rPh sb="45" eb="47">
      <t xml:space="preserve">ムショウデ </t>
    </rPh>
    <rPh sb="48" eb="49">
      <t xml:space="preserve">トドケタ </t>
    </rPh>
    <rPh sb="60" eb="62">
      <t xml:space="preserve">クウラン </t>
    </rPh>
    <rPh sb="68" eb="70">
      <t>イガイ</t>
    </rPh>
    <rPh sb="71" eb="73">
      <t>コウモク</t>
    </rPh>
    <phoneticPr fontId="1"/>
  </si>
  <si>
    <t xml:space="preserve">  住所</t>
    <rPh sb="2" eb="4">
      <t>ジュウショ</t>
    </rPh>
    <phoneticPr fontId="1"/>
  </si>
  <si>
    <t>　TEL</t>
    <phoneticPr fontId="1"/>
  </si>
  <si>
    <t>　FAX</t>
    <phoneticPr fontId="1"/>
  </si>
  <si>
    <t>　email</t>
    <phoneticPr fontId="1"/>
  </si>
  <si>
    <t>☆先頭に114をつけて１０桁で入力のこと</t>
    <rPh sb="1" eb="3">
      <t>セントウ</t>
    </rPh>
    <rPh sb="13" eb="14">
      <t>ケタ</t>
    </rPh>
    <rPh sb="15" eb="17">
      <t>ニュウリョク</t>
    </rPh>
    <phoneticPr fontId="1"/>
  </si>
  <si>
    <t>金融機関名</t>
    <rPh sb="0" eb="2">
      <t>キンユウ</t>
    </rPh>
    <rPh sb="2" eb="4">
      <t>キカン</t>
    </rPh>
    <rPh sb="4" eb="5">
      <t>メイ</t>
    </rPh>
    <phoneticPr fontId="1"/>
  </si>
  <si>
    <t>支店名</t>
    <rPh sb="0" eb="3">
      <t>シテンメイ</t>
    </rPh>
    <phoneticPr fontId="1"/>
  </si>
  <si>
    <t>フリガナ</t>
    <phoneticPr fontId="1"/>
  </si>
  <si>
    <t>口座名義</t>
    <rPh sb="0" eb="2">
      <t>コウザ</t>
    </rPh>
    <rPh sb="2" eb="4">
      <t>メイギ</t>
    </rPh>
    <phoneticPr fontId="1"/>
  </si>
  <si>
    <t>種別・口座番号</t>
    <rPh sb="0" eb="2">
      <t>シュベツ</t>
    </rPh>
    <rPh sb="3" eb="5">
      <t>コウザ</t>
    </rPh>
    <rPh sb="5" eb="7">
      <t>バンゴウ</t>
    </rPh>
    <phoneticPr fontId="1"/>
  </si>
  <si>
    <r>
      <t>注１．</t>
    </r>
    <r>
      <rPr>
        <sz val="11"/>
        <color rgb="FFFF0000"/>
        <rFont val="ＭＳ Ｐゴシック"/>
        <family val="3"/>
        <charset val="128"/>
      </rPr>
      <t>赤色の太枠内</t>
    </r>
    <r>
      <rPr>
        <sz val="11"/>
        <color theme="1"/>
        <rFont val="ＭＳ Ｐゴシック"/>
        <family val="2"/>
        <charset val="128"/>
      </rPr>
      <t>に必要事項をご記入ください。　⇒　</t>
    </r>
    <r>
      <rPr>
        <sz val="11"/>
        <color rgb="FFC00000"/>
        <rFont val="ＭＳ Ｐゴシック"/>
        <family val="3"/>
        <charset val="128"/>
      </rPr>
      <t>【イ．薬局の基本情報】</t>
    </r>
    <r>
      <rPr>
        <sz val="11"/>
        <rFont val="ＭＳ Ｐゴシック"/>
        <family val="3"/>
        <charset val="128"/>
      </rPr>
      <t xml:space="preserve"> ＆ </t>
    </r>
    <r>
      <rPr>
        <sz val="11"/>
        <color rgb="FF0070C0"/>
        <rFont val="ＭＳ Ｐゴシック"/>
        <family val="3"/>
        <charset val="128"/>
      </rPr>
      <t xml:space="preserve">【ロ．処方箋単位の情報】 </t>
    </r>
    <r>
      <rPr>
        <sz val="11"/>
        <color theme="1"/>
        <rFont val="ＭＳ Ｐゴシック"/>
        <family val="2"/>
        <charset val="128"/>
      </rPr>
      <t xml:space="preserve">＆ </t>
    </r>
    <r>
      <rPr>
        <sz val="11"/>
        <color rgb="FFFF3399"/>
        <rFont val="ＭＳ Ｐゴシック"/>
        <family val="3"/>
        <charset val="128"/>
      </rPr>
      <t>【振込口座】</t>
    </r>
    <rPh sb="0" eb="1">
      <t>チュウ</t>
    </rPh>
    <rPh sb="3" eb="5">
      <t>アカイロ</t>
    </rPh>
    <rPh sb="6" eb="8">
      <t>フトワク</t>
    </rPh>
    <rPh sb="8" eb="9">
      <t>ナイ</t>
    </rPh>
    <rPh sb="9" eb="10">
      <t>ワクナイ</t>
    </rPh>
    <rPh sb="10" eb="12">
      <t>ヒツヨウ</t>
    </rPh>
    <rPh sb="12" eb="14">
      <t>ジコウ</t>
    </rPh>
    <rPh sb="16" eb="18">
      <t>キニュウ</t>
    </rPh>
    <rPh sb="56" eb="58">
      <t>フリコミ</t>
    </rPh>
    <rPh sb="58" eb="60">
      <t>コウザ</t>
    </rPh>
    <phoneticPr fontId="1"/>
  </si>
  <si>
    <t>注４．黄色部分は、埼玉県委託事業。Ａ欄の◎は、１薬局１０個まで（事業期間を通じて）です。</t>
    <rPh sb="0" eb="1">
      <t>チュウ</t>
    </rPh>
    <rPh sb="3" eb="5">
      <t>キイロ</t>
    </rPh>
    <rPh sb="5" eb="7">
      <t>ブブン</t>
    </rPh>
    <rPh sb="9" eb="12">
      <t>サイタマケン</t>
    </rPh>
    <rPh sb="12" eb="14">
      <t>イタク</t>
    </rPh>
    <rPh sb="14" eb="16">
      <t>ジギョウ</t>
    </rPh>
    <rPh sb="18" eb="19">
      <t>ラン</t>
    </rPh>
    <rPh sb="24" eb="26">
      <t>ヤッキョク</t>
    </rPh>
    <rPh sb="28" eb="29">
      <t>コ</t>
    </rPh>
    <rPh sb="32" eb="34">
      <t>ジギョウ</t>
    </rPh>
    <rPh sb="34" eb="36">
      <t>キカン</t>
    </rPh>
    <rPh sb="37" eb="38">
      <t>ツウ</t>
    </rPh>
    <phoneticPr fontId="1"/>
  </si>
  <si>
    <r>
      <rPr>
        <b/>
        <sz val="10"/>
        <color theme="1"/>
        <rFont val="ＭＳ Ｐゴシック"/>
        <family val="3"/>
        <charset val="128"/>
      </rPr>
      <t>埼玉県への
請求の有無</t>
    </r>
    <r>
      <rPr>
        <sz val="11"/>
        <color theme="1"/>
        <rFont val="ＭＳ Ｐゴシック"/>
        <family val="2"/>
        <charset val="128"/>
      </rPr>
      <t xml:space="preserve">
</t>
    </r>
    <r>
      <rPr>
        <sz val="11"/>
        <color theme="5"/>
        <rFont val="ＭＳ Ｐゴシック"/>
        <family val="2"/>
        <charset val="128"/>
      </rPr>
      <t>該当する
ものに◎</t>
    </r>
    <rPh sb="0" eb="3">
      <t>サイタマケン</t>
    </rPh>
    <rPh sb="6" eb="8">
      <t>セイキュウ</t>
    </rPh>
    <rPh sb="9" eb="11">
      <t>ウム</t>
    </rPh>
    <rPh sb="12" eb="14">
      <t>ガイトウ</t>
    </rPh>
    <phoneticPr fontId="1"/>
  </si>
  <si>
    <r>
      <rPr>
        <b/>
        <sz val="10"/>
        <color theme="1"/>
        <rFont val="ＭＳ Ｐゴシック"/>
        <family val="3"/>
        <charset val="128"/>
      </rPr>
      <t>県薬への
請求の有無</t>
    </r>
    <r>
      <rPr>
        <sz val="11"/>
        <color theme="1"/>
        <rFont val="ＭＳ Ｐゴシック"/>
        <family val="2"/>
        <charset val="128"/>
      </rPr>
      <t xml:space="preserve">
</t>
    </r>
    <r>
      <rPr>
        <sz val="11"/>
        <color theme="5"/>
        <rFont val="ＭＳ Ｐゴシック"/>
        <family val="2"/>
        <charset val="128"/>
      </rPr>
      <t>該当する
ものに○</t>
    </r>
    <rPh sb="0" eb="2">
      <t>ケンヤク</t>
    </rPh>
    <rPh sb="5" eb="7">
      <t>セイキュウ</t>
    </rPh>
    <rPh sb="8" eb="10">
      <t>ウム</t>
    </rPh>
    <rPh sb="11" eb="13">
      <t>ガイトウ</t>
    </rPh>
    <phoneticPr fontId="1"/>
  </si>
  <si>
    <t>枚</t>
    <rPh sb="0" eb="1">
      <t>マイ</t>
    </rPh>
    <phoneticPr fontId="1"/>
  </si>
  <si>
    <t>埼玉県</t>
    <rPh sb="0" eb="3">
      <t>サイタマケン</t>
    </rPh>
    <phoneticPr fontId="1"/>
  </si>
  <si>
    <r>
      <t xml:space="preserve">【ハ.振込口座】 </t>
    </r>
    <r>
      <rPr>
        <b/>
        <sz val="12"/>
        <color rgb="FFFF0000"/>
        <rFont val="ＭＳ Ｐゴシック"/>
        <family val="3"/>
        <charset val="128"/>
      </rPr>
      <t>ゆうちょ銀行以外を入力してください。</t>
    </r>
    <rPh sb="3" eb="5">
      <t>フリコミ</t>
    </rPh>
    <rPh sb="5" eb="7">
      <t>コウザ</t>
    </rPh>
    <phoneticPr fontId="1"/>
  </si>
  <si>
    <r>
      <rPr>
        <b/>
        <sz val="11"/>
        <color theme="1"/>
        <rFont val="ＭＳ Ｐゴシック"/>
        <family val="2"/>
        <charset val="128"/>
      </rPr>
      <t>埼玉県への
請求額</t>
    </r>
    <r>
      <rPr>
        <sz val="11"/>
        <color theme="1"/>
        <rFont val="ＭＳ Ｐゴシック"/>
        <family val="2"/>
        <charset val="128"/>
      </rPr>
      <t xml:space="preserve">
（円）</t>
    </r>
    <rPh sb="0" eb="3">
      <t>サイタマケン</t>
    </rPh>
    <rPh sb="6" eb="8">
      <t>セイキュウ</t>
    </rPh>
    <rPh sb="8" eb="9">
      <t>ガク</t>
    </rPh>
    <rPh sb="11" eb="12">
      <t>エン</t>
    </rPh>
    <phoneticPr fontId="1"/>
  </si>
  <si>
    <r>
      <rPr>
        <b/>
        <sz val="11"/>
        <color theme="1"/>
        <rFont val="ＭＳ Ｐゴシック"/>
        <family val="2"/>
        <charset val="128"/>
      </rPr>
      <t>県薬への
請求額</t>
    </r>
    <r>
      <rPr>
        <sz val="11"/>
        <color theme="1"/>
        <rFont val="ＭＳ Ｐゴシック"/>
        <family val="2"/>
        <charset val="128"/>
      </rPr>
      <t xml:space="preserve">
（円）</t>
    </r>
    <rPh sb="0" eb="2">
      <t>ケンヤク</t>
    </rPh>
    <rPh sb="5" eb="7">
      <t>セイキュウ</t>
    </rPh>
    <rPh sb="7" eb="8">
      <t>ガク</t>
    </rPh>
    <rPh sb="10" eb="11">
      <t>エン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</si>
</sst>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_ "/>
    <numFmt numFmtId="177" formatCode="#,##0_ ;[Red]\-#,##0\ "/>
    <numFmt numFmtId="178" formatCode="yyyy/m/d;@"/>
  </numFmts>
  <fonts count="3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</font>
    <font>
      <sz val="11"/>
      <color rgb="FFFF0000"/>
      <name val="ＭＳ Ｐゴシック"/>
      <family val="2"/>
      <charset val="128"/>
    </font>
    <font>
      <sz val="11"/>
      <color theme="5"/>
      <name val="ＭＳ Ｐゴシック"/>
      <family val="2"/>
      <charset val="128"/>
    </font>
    <font>
      <b/>
      <sz val="11"/>
      <color theme="1"/>
      <name val="ＭＳ Ｐゴシック"/>
      <family val="2"/>
      <charset val="128"/>
    </font>
    <font>
      <sz val="11"/>
      <name val="ＭＳ Ｐゴシック"/>
      <family val="2"/>
      <charset val="128"/>
    </font>
    <font>
      <b/>
      <sz val="11"/>
      <name val="ＭＳ Ｐゴシック"/>
      <family val="2"/>
      <charset val="128"/>
    </font>
    <font>
      <sz val="11"/>
      <color rgb="FF00B0F0"/>
      <name val="ＭＳ Ｐゴシック"/>
      <family val="2"/>
      <charset val="128"/>
    </font>
    <font>
      <sz val="11"/>
      <color theme="1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4"/>
      <color theme="1"/>
      <name val="ＭＳ Ｐゴシック"/>
      <family val="2"/>
      <charset val="128"/>
    </font>
    <font>
      <sz val="12"/>
      <color rgb="FFFF0000"/>
      <name val="ＭＳ Ｐゴシック"/>
      <family val="2"/>
      <charset val="128"/>
    </font>
    <font>
      <b/>
      <sz val="12"/>
      <color rgb="FFFF0000"/>
      <name val="ＭＳ Ｐゴシック"/>
      <family val="2"/>
      <charset val="128"/>
    </font>
    <font>
      <sz val="11"/>
      <color rgb="FFC00000"/>
      <name val="ＭＳ Ｐゴシック"/>
      <family val="2"/>
      <charset val="128"/>
    </font>
    <font>
      <sz val="11"/>
      <color rgb="FF0070C0"/>
      <name val="ＭＳ Ｐゴシック"/>
      <family val="2"/>
      <charset val="128"/>
    </font>
    <font>
      <b/>
      <sz val="14"/>
      <color rgb="FFC00000"/>
      <name val="ＭＳ Ｐゴシック"/>
      <family val="3"/>
      <charset val="128"/>
    </font>
    <font>
      <b/>
      <sz val="14"/>
      <color rgb="FF0070C0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sz val="11"/>
      <color rgb="FFC00000"/>
      <name val="ＭＳ Ｐゴシック"/>
      <family val="3"/>
      <charset val="128"/>
    </font>
    <font>
      <sz val="5"/>
      <color theme="5"/>
      <name val="ＭＳ Ｐゴシック"/>
      <family val="3"/>
      <charset val="128"/>
    </font>
    <font>
      <sz val="6"/>
      <color theme="5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sz val="12"/>
      <color theme="1"/>
      <name val="ＭＳ Ｐゴシック"/>
      <family val="2"/>
      <charset val="128"/>
    </font>
    <font>
      <sz val="11"/>
      <color rgb="FF0070C0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u/>
      <sz val="14"/>
      <color rgb="FFFF0000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sz val="11"/>
      <color rgb="FFFF3399"/>
      <name val="ＭＳ Ｐゴシック"/>
      <family val="3"/>
      <charset val="128"/>
    </font>
    <font>
      <b/>
      <sz val="14"/>
      <color rgb="FFFF3399"/>
      <name val="ＭＳ Ｐゴシック"/>
      <family val="3"/>
      <charset val="128"/>
    </font>
    <font>
      <b/>
      <sz val="10"/>
      <color theme="1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theme="2" tint="-9.9948118533890809E-2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 style="thick">
        <color rgb="FFFF0000"/>
      </left>
      <right/>
      <top style="thick">
        <color rgb="FFFF0000"/>
      </top>
      <bottom style="thin">
        <color indexed="64"/>
      </bottom>
      <diagonal/>
    </border>
    <border>
      <left/>
      <right/>
      <top style="thick">
        <color rgb="FFFF0000"/>
      </top>
      <bottom style="thin">
        <color indexed="64"/>
      </bottom>
      <diagonal/>
    </border>
    <border>
      <left/>
      <right style="thick">
        <color rgb="FFFF0000"/>
      </right>
      <top style="thick">
        <color rgb="FFFF0000"/>
      </top>
      <bottom style="thin">
        <color indexed="64"/>
      </bottom>
      <diagonal/>
    </border>
    <border>
      <left style="thick">
        <color rgb="FFFF0000"/>
      </left>
      <right/>
      <top/>
      <bottom style="thin">
        <color indexed="64"/>
      </bottom>
      <diagonal/>
    </border>
    <border>
      <left/>
      <right style="thick">
        <color rgb="FFFF0000"/>
      </right>
      <top/>
      <bottom style="thin">
        <color indexed="64"/>
      </bottom>
      <diagonal/>
    </border>
    <border>
      <left style="thick">
        <color rgb="FFFF0000"/>
      </left>
      <right/>
      <top style="thin">
        <color indexed="64"/>
      </top>
      <bottom style="thin">
        <color indexed="64"/>
      </bottom>
      <diagonal/>
    </border>
    <border>
      <left/>
      <right style="thick">
        <color rgb="FFFF0000"/>
      </right>
      <top style="thin">
        <color indexed="64"/>
      </top>
      <bottom style="thin">
        <color indexed="64"/>
      </bottom>
      <diagonal/>
    </border>
    <border>
      <left style="thick">
        <color rgb="FFFF0000"/>
      </left>
      <right/>
      <top style="thin">
        <color indexed="64"/>
      </top>
      <bottom style="thick">
        <color rgb="FFFF0000"/>
      </bottom>
      <diagonal/>
    </border>
    <border>
      <left/>
      <right/>
      <top style="thin">
        <color indexed="64"/>
      </top>
      <bottom style="thick">
        <color rgb="FFFF0000"/>
      </bottom>
      <diagonal/>
    </border>
    <border>
      <left/>
      <right style="thick">
        <color rgb="FFFF0000"/>
      </right>
      <top style="thin">
        <color indexed="64"/>
      </top>
      <bottom style="thick">
        <color rgb="FFFF0000"/>
      </bottom>
      <diagonal/>
    </border>
    <border>
      <left style="thick">
        <color rgb="FFFF0000"/>
      </left>
      <right style="thin">
        <color indexed="64"/>
      </right>
      <top style="thick">
        <color rgb="FFFF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rgb="FFFF0000"/>
      </top>
      <bottom style="thin">
        <color indexed="64"/>
      </bottom>
      <diagonal/>
    </border>
    <border>
      <left style="thin">
        <color indexed="64"/>
      </left>
      <right style="thick">
        <color rgb="FFFF0000"/>
      </right>
      <top style="thick">
        <color rgb="FFFF0000"/>
      </top>
      <bottom style="thin">
        <color indexed="64"/>
      </bottom>
      <diagonal/>
    </border>
    <border>
      <left style="thick">
        <color rgb="FFFF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rgb="FFFF0000"/>
      </right>
      <top style="thin">
        <color indexed="64"/>
      </top>
      <bottom style="thin">
        <color indexed="64"/>
      </bottom>
      <diagonal/>
    </border>
    <border>
      <left style="thick">
        <color rgb="FFFF0000"/>
      </left>
      <right style="thin">
        <color indexed="64"/>
      </right>
      <top style="thin">
        <color indexed="64"/>
      </top>
      <bottom style="thick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rgb="FFFF0000"/>
      </bottom>
      <diagonal/>
    </border>
    <border>
      <left style="thin">
        <color indexed="64"/>
      </left>
      <right style="thick">
        <color rgb="FFFF0000"/>
      </right>
      <top style="thin">
        <color indexed="64"/>
      </top>
      <bottom style="thick">
        <color rgb="FFFF0000"/>
      </bottom>
      <diagonal/>
    </border>
    <border>
      <left/>
      <right style="thin">
        <color indexed="64"/>
      </right>
      <top style="thick">
        <color rgb="FFFF0000"/>
      </top>
      <bottom style="thin">
        <color indexed="64"/>
      </bottom>
      <diagonal/>
    </border>
    <border>
      <left style="thin">
        <color indexed="64"/>
      </left>
      <right style="thick">
        <color rgb="FFFF0000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ck">
        <color rgb="FFFF0000"/>
      </bottom>
      <diagonal/>
    </border>
    <border>
      <left style="thin">
        <color indexed="64"/>
      </left>
      <right style="thin">
        <color indexed="64"/>
      </right>
      <top/>
      <bottom style="thick">
        <color rgb="FFFF0000"/>
      </bottom>
      <diagonal/>
    </border>
    <border>
      <left style="thick">
        <color rgb="FFFF0000"/>
      </left>
      <right/>
      <top style="thin">
        <color indexed="64"/>
      </top>
      <bottom/>
      <diagonal/>
    </border>
    <border>
      <left/>
      <right style="thick">
        <color rgb="FFFF0000"/>
      </right>
      <top style="thin">
        <color indexed="64"/>
      </top>
      <bottom/>
      <diagonal/>
    </border>
    <border>
      <left style="thin">
        <color indexed="64"/>
      </left>
      <right/>
      <top style="thick">
        <color rgb="FFFF000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rgb="FFFF0000"/>
      </bottom>
      <diagonal/>
    </border>
    <border>
      <left style="thin">
        <color indexed="64"/>
      </left>
      <right style="thin">
        <color indexed="64"/>
      </right>
      <top style="thick">
        <color rgb="FFFF0000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theme="1"/>
      </top>
      <bottom style="thick">
        <color rgb="FFFF0000"/>
      </bottom>
      <diagonal/>
    </border>
  </borders>
  <cellStyleXfs count="3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</cellStyleXfs>
  <cellXfs count="204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5" fillId="2" borderId="3" xfId="0" applyFont="1" applyFill="1" applyBorder="1" applyAlignment="1">
      <alignment horizontal="center" vertical="center"/>
    </xf>
    <xf numFmtId="14" fontId="5" fillId="2" borderId="7" xfId="0" applyNumberFormat="1" applyFont="1" applyFill="1" applyBorder="1" applyAlignment="1">
      <alignment horizontal="center" vertical="center"/>
    </xf>
    <xf numFmtId="56" fontId="5" fillId="2" borderId="7" xfId="0" applyNumberFormat="1" applyFont="1" applyFill="1" applyBorder="1" applyAlignment="1">
      <alignment horizontal="center" vertical="center"/>
    </xf>
    <xf numFmtId="176" fontId="5" fillId="2" borderId="3" xfId="0" applyNumberFormat="1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49" fontId="9" fillId="2" borderId="3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14" fontId="5" fillId="2" borderId="9" xfId="0" applyNumberFormat="1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176" fontId="5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49" fontId="9" fillId="2" borderId="1" xfId="0" applyNumberFormat="1" applyFont="1" applyFill="1" applyBorder="1" applyAlignment="1">
      <alignment horizontal="center" vertical="center"/>
    </xf>
    <xf numFmtId="177" fontId="9" fillId="2" borderId="3" xfId="1" applyNumberFormat="1" applyFont="1" applyFill="1" applyBorder="1" applyAlignment="1">
      <alignment horizontal="center" vertical="center"/>
    </xf>
    <xf numFmtId="177" fontId="9" fillId="2" borderId="1" xfId="1" applyNumberFormat="1" applyFont="1" applyFill="1" applyBorder="1" applyAlignment="1">
      <alignment horizontal="center" vertical="center"/>
    </xf>
    <xf numFmtId="0" fontId="10" fillId="3" borderId="9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8" fillId="0" borderId="1" xfId="0" applyFont="1" applyBorder="1" applyAlignment="1" applyProtection="1">
      <alignment horizontal="center" vertical="center"/>
      <protection locked="0"/>
    </xf>
    <xf numFmtId="49" fontId="8" fillId="0" borderId="1" xfId="0" applyNumberFormat="1" applyFont="1" applyBorder="1" applyAlignment="1" applyProtection="1">
      <alignment horizontal="center" vertical="center"/>
      <protection locked="0"/>
    </xf>
    <xf numFmtId="0" fontId="8" fillId="0" borderId="2" xfId="0" applyFont="1" applyBorder="1" applyAlignment="1" applyProtection="1">
      <alignment horizontal="center" vertical="center"/>
      <protection locked="0"/>
    </xf>
    <xf numFmtId="0" fontId="8" fillId="0" borderId="9" xfId="0" applyFont="1" applyBorder="1" applyAlignment="1" applyProtection="1">
      <alignment horizontal="center" vertical="center"/>
      <protection locked="0"/>
    </xf>
    <xf numFmtId="0" fontId="8" fillId="0" borderId="5" xfId="0" applyFont="1" applyBorder="1" applyAlignment="1" applyProtection="1">
      <alignment horizontal="center" vertical="center"/>
      <protection locked="0"/>
    </xf>
    <xf numFmtId="0" fontId="19" fillId="0" borderId="11" xfId="0" applyFont="1" applyFill="1" applyBorder="1" applyAlignment="1">
      <alignment vertical="center"/>
    </xf>
    <xf numFmtId="0" fontId="5" fillId="4" borderId="1" xfId="0" applyFont="1" applyFill="1" applyBorder="1" applyAlignment="1">
      <alignment horizontal="center" vertical="center"/>
    </xf>
    <xf numFmtId="0" fontId="2" fillId="4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1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20" fillId="0" borderId="0" xfId="0" applyFont="1" applyFill="1" applyAlignment="1">
      <alignment horizontal="left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178" fontId="22" fillId="0" borderId="1" xfId="0" applyNumberFormat="1" applyFont="1" applyFill="1" applyBorder="1" applyAlignment="1" applyProtection="1">
      <alignment horizontal="center" vertical="center"/>
      <protection locked="0"/>
    </xf>
    <xf numFmtId="0" fontId="5" fillId="2" borderId="3" xfId="0" applyFont="1" applyFill="1" applyBorder="1" applyAlignment="1">
      <alignment horizontal="right" vertical="center"/>
    </xf>
    <xf numFmtId="0" fontId="5" fillId="2" borderId="1" xfId="0" applyFont="1" applyFill="1" applyBorder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9" fillId="5" borderId="2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right" vertical="center"/>
    </xf>
    <xf numFmtId="0" fontId="5" fillId="2" borderId="20" xfId="0" applyFont="1" applyFill="1" applyBorder="1" applyAlignment="1">
      <alignment horizontal="right" vertical="center"/>
    </xf>
    <xf numFmtId="176" fontId="12" fillId="4" borderId="8" xfId="0" applyNumberFormat="1" applyFont="1" applyFill="1" applyBorder="1" applyAlignment="1" applyProtection="1">
      <alignment horizontal="right" vertical="center"/>
      <protection locked="0"/>
    </xf>
    <xf numFmtId="0" fontId="9" fillId="2" borderId="2" xfId="0" applyFont="1" applyFill="1" applyBorder="1" applyAlignment="1">
      <alignment horizontal="center" vertical="center"/>
    </xf>
    <xf numFmtId="14" fontId="5" fillId="2" borderId="5" xfId="0" applyNumberFormat="1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right" vertical="center"/>
    </xf>
    <xf numFmtId="0" fontId="27" fillId="0" borderId="0" xfId="0" applyFont="1" applyAlignment="1">
      <alignment horizontal="left" vertical="center"/>
    </xf>
    <xf numFmtId="0" fontId="9" fillId="4" borderId="1" xfId="0" applyNumberFormat="1" applyFont="1" applyFill="1" applyBorder="1" applyAlignment="1">
      <alignment horizontal="center" vertical="center"/>
    </xf>
    <xf numFmtId="38" fontId="9" fillId="4" borderId="1" xfId="1" applyFont="1" applyFill="1" applyBorder="1" applyAlignment="1">
      <alignment horizontal="center" vertical="center"/>
    </xf>
    <xf numFmtId="176" fontId="26" fillId="0" borderId="21" xfId="0" applyNumberFormat="1" applyFont="1" applyBorder="1" applyAlignment="1" applyProtection="1">
      <alignment horizontal="center" vertical="center"/>
      <protection locked="0"/>
    </xf>
    <xf numFmtId="0" fontId="8" fillId="0" borderId="32" xfId="0" applyFont="1" applyBorder="1" applyAlignment="1" applyProtection="1">
      <alignment horizontal="center" vertical="center"/>
      <protection locked="0"/>
    </xf>
    <xf numFmtId="178" fontId="22" fillId="0" borderId="33" xfId="0" applyNumberFormat="1" applyFont="1" applyFill="1" applyBorder="1" applyAlignment="1" applyProtection="1">
      <alignment horizontal="center" vertical="center"/>
      <protection locked="0"/>
    </xf>
    <xf numFmtId="49" fontId="8" fillId="0" borderId="33" xfId="0" applyNumberFormat="1" applyFont="1" applyBorder="1" applyAlignment="1" applyProtection="1">
      <alignment horizontal="center" vertical="center"/>
      <protection locked="0"/>
    </xf>
    <xf numFmtId="0" fontId="8" fillId="0" borderId="34" xfId="0" applyFont="1" applyBorder="1" applyAlignment="1" applyProtection="1">
      <alignment horizontal="right" vertical="center"/>
      <protection locked="0"/>
    </xf>
    <xf numFmtId="0" fontId="8" fillId="0" borderId="35" xfId="0" applyFont="1" applyBorder="1" applyAlignment="1" applyProtection="1">
      <alignment horizontal="center" vertical="center"/>
      <protection locked="0"/>
    </xf>
    <xf numFmtId="0" fontId="8" fillId="0" borderId="36" xfId="0" applyFont="1" applyBorder="1" applyAlignment="1" applyProtection="1">
      <alignment horizontal="right" vertical="center"/>
      <protection locked="0"/>
    </xf>
    <xf numFmtId="0" fontId="8" fillId="0" borderId="37" xfId="0" applyFont="1" applyBorder="1" applyAlignment="1" applyProtection="1">
      <alignment horizontal="center" vertical="center"/>
      <protection locked="0"/>
    </xf>
    <xf numFmtId="178" fontId="22" fillId="0" borderId="38" xfId="0" applyNumberFormat="1" applyFont="1" applyFill="1" applyBorder="1" applyAlignment="1" applyProtection="1">
      <alignment horizontal="center" vertical="center"/>
      <protection locked="0"/>
    </xf>
    <xf numFmtId="49" fontId="8" fillId="0" borderId="38" xfId="0" applyNumberFormat="1" applyFont="1" applyBorder="1" applyAlignment="1" applyProtection="1">
      <alignment horizontal="center" vertical="center"/>
      <protection locked="0"/>
    </xf>
    <xf numFmtId="0" fontId="8" fillId="0" borderId="39" xfId="0" applyFont="1" applyBorder="1" applyAlignment="1" applyProtection="1">
      <alignment horizontal="right" vertical="center"/>
      <protection locked="0"/>
    </xf>
    <xf numFmtId="0" fontId="9" fillId="4" borderId="9" xfId="0" applyNumberFormat="1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176" fontId="9" fillId="2" borderId="2" xfId="0" applyNumberFormat="1" applyFont="1" applyFill="1" applyBorder="1" applyAlignment="1">
      <alignment horizontal="center" vertical="center"/>
    </xf>
    <xf numFmtId="178" fontId="22" fillId="0" borderId="32" xfId="0" applyNumberFormat="1" applyFont="1" applyFill="1" applyBorder="1" applyAlignment="1" applyProtection="1">
      <alignment horizontal="center" vertical="center"/>
      <protection locked="0"/>
    </xf>
    <xf numFmtId="0" fontId="8" fillId="0" borderId="40" xfId="0" applyFont="1" applyBorder="1" applyAlignment="1" applyProtection="1">
      <alignment horizontal="center" vertical="center"/>
      <protection locked="0"/>
    </xf>
    <xf numFmtId="0" fontId="8" fillId="0" borderId="33" xfId="0" applyFont="1" applyBorder="1" applyAlignment="1" applyProtection="1">
      <alignment horizontal="center" vertical="center"/>
      <protection locked="0"/>
    </xf>
    <xf numFmtId="0" fontId="8" fillId="0" borderId="34" xfId="0" applyFont="1" applyBorder="1" applyAlignment="1" applyProtection="1">
      <alignment horizontal="center" vertical="center"/>
      <protection locked="0"/>
    </xf>
    <xf numFmtId="178" fontId="22" fillId="0" borderId="35" xfId="0" applyNumberFormat="1" applyFont="1" applyFill="1" applyBorder="1" applyAlignment="1" applyProtection="1">
      <alignment horizontal="center" vertical="center"/>
      <protection locked="0"/>
    </xf>
    <xf numFmtId="0" fontId="8" fillId="0" borderId="36" xfId="0" applyFont="1" applyBorder="1" applyAlignment="1" applyProtection="1">
      <alignment horizontal="center" vertical="center"/>
      <protection locked="0"/>
    </xf>
    <xf numFmtId="0" fontId="8" fillId="0" borderId="41" xfId="0" applyFont="1" applyBorder="1" applyAlignment="1" applyProtection="1">
      <alignment horizontal="center" vertical="center"/>
      <protection locked="0"/>
    </xf>
    <xf numFmtId="178" fontId="22" fillId="0" borderId="37" xfId="0" applyNumberFormat="1" applyFont="1" applyFill="1" applyBorder="1" applyAlignment="1" applyProtection="1">
      <alignment horizontal="center" vertical="center"/>
      <protection locked="0"/>
    </xf>
    <xf numFmtId="0" fontId="8" fillId="0" borderId="42" xfId="0" applyFont="1" applyBorder="1" applyAlignment="1" applyProtection="1">
      <alignment horizontal="center" vertical="center"/>
      <protection locked="0"/>
    </xf>
    <xf numFmtId="0" fontId="8" fillId="0" borderId="38" xfId="0" applyFont="1" applyBorder="1" applyAlignment="1" applyProtection="1">
      <alignment horizontal="center" vertical="center"/>
      <protection locked="0"/>
    </xf>
    <xf numFmtId="0" fontId="8" fillId="0" borderId="39" xfId="0" applyFont="1" applyBorder="1" applyAlignment="1" applyProtection="1">
      <alignment horizontal="center" vertical="center"/>
      <protection locked="0"/>
    </xf>
    <xf numFmtId="0" fontId="29" fillId="0" borderId="0" xfId="0" applyFont="1" applyFill="1" applyAlignment="1">
      <alignment horizontal="left" vertical="center"/>
    </xf>
    <xf numFmtId="0" fontId="17" fillId="0" borderId="0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38" fontId="12" fillId="4" borderId="0" xfId="1" applyFont="1" applyFill="1" applyAlignment="1">
      <alignment horizontal="right" vertical="center"/>
    </xf>
    <xf numFmtId="0" fontId="5" fillId="0" borderId="3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left" vertical="center"/>
    </xf>
    <xf numFmtId="0" fontId="5" fillId="0" borderId="3" xfId="0" applyFont="1" applyFill="1" applyBorder="1" applyAlignment="1">
      <alignment horizontal="left" vertical="center"/>
    </xf>
    <xf numFmtId="0" fontId="5" fillId="6" borderId="1" xfId="0" applyFont="1" applyFill="1" applyBorder="1" applyAlignment="1">
      <alignment horizontal="center" vertical="center"/>
    </xf>
    <xf numFmtId="0" fontId="0" fillId="6" borderId="11" xfId="0" applyFill="1" applyBorder="1" applyAlignment="1" applyProtection="1">
      <alignment horizontal="right" vertical="center" wrapText="1"/>
    </xf>
    <xf numFmtId="38" fontId="12" fillId="6" borderId="0" xfId="1" applyFont="1" applyFill="1" applyAlignment="1">
      <alignment horizontal="right" vertical="center"/>
    </xf>
    <xf numFmtId="0" fontId="2" fillId="6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right" vertical="center"/>
    </xf>
    <xf numFmtId="0" fontId="12" fillId="6" borderId="0" xfId="0" applyFont="1" applyFill="1" applyAlignment="1">
      <alignment horizontal="left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8" xfId="0" applyFont="1" applyFill="1" applyBorder="1" applyAlignment="1">
      <alignment horizontal="left" vertical="center"/>
    </xf>
    <xf numFmtId="0" fontId="5" fillId="0" borderId="38" xfId="0" applyFont="1" applyFill="1" applyBorder="1" applyAlignment="1">
      <alignment horizontal="left" vertical="center"/>
    </xf>
    <xf numFmtId="0" fontId="5" fillId="0" borderId="33" xfId="0" applyFont="1" applyFill="1" applyBorder="1" applyAlignment="1">
      <alignment horizontal="center" vertical="center"/>
    </xf>
    <xf numFmtId="0" fontId="5" fillId="0" borderId="43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right" vertical="center"/>
    </xf>
    <xf numFmtId="0" fontId="5" fillId="3" borderId="8" xfId="0" applyFont="1" applyFill="1" applyBorder="1" applyAlignment="1">
      <alignment horizontal="left" vertical="center"/>
    </xf>
    <xf numFmtId="0" fontId="5" fillId="3" borderId="19" xfId="0" applyFont="1" applyFill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31" fillId="0" borderId="0" xfId="0" applyFont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5" fillId="0" borderId="33" xfId="0" applyFont="1" applyBorder="1" applyAlignment="1">
      <alignment vertical="center"/>
    </xf>
    <xf numFmtId="49" fontId="8" fillId="0" borderId="48" xfId="0" applyNumberFormat="1" applyFont="1" applyBorder="1" applyAlignment="1" applyProtection="1">
      <alignment horizontal="center" vertical="center"/>
      <protection locked="0"/>
    </xf>
    <xf numFmtId="49" fontId="8" fillId="0" borderId="49" xfId="0" applyNumberFormat="1" applyFont="1" applyBorder="1" applyAlignment="1" applyProtection="1">
      <alignment horizontal="center" vertical="center"/>
      <protection locked="0"/>
    </xf>
    <xf numFmtId="49" fontId="8" fillId="0" borderId="50" xfId="0" applyNumberFormat="1" applyFont="1" applyBorder="1" applyAlignment="1" applyProtection="1">
      <alignment horizontal="center" vertical="center"/>
      <protection locked="0"/>
    </xf>
    <xf numFmtId="0" fontId="5" fillId="3" borderId="8" xfId="0" applyFont="1" applyFill="1" applyBorder="1" applyAlignment="1">
      <alignment horizontal="left" vertical="center"/>
    </xf>
    <xf numFmtId="0" fontId="5" fillId="3" borderId="19" xfId="0" applyFont="1" applyFill="1" applyBorder="1" applyAlignment="1">
      <alignment horizontal="left" vertical="center"/>
    </xf>
    <xf numFmtId="49" fontId="8" fillId="0" borderId="22" xfId="0" applyNumberFormat="1" applyFont="1" applyBorder="1" applyAlignment="1" applyProtection="1">
      <alignment horizontal="center" vertical="center"/>
      <protection locked="0"/>
    </xf>
    <xf numFmtId="49" fontId="8" fillId="0" borderId="23" xfId="0" applyNumberFormat="1" applyFont="1" applyBorder="1" applyAlignment="1" applyProtection="1">
      <alignment horizontal="center" vertical="center"/>
      <protection locked="0"/>
    </xf>
    <xf numFmtId="49" fontId="8" fillId="0" borderId="24" xfId="0" applyNumberFormat="1" applyFont="1" applyBorder="1" applyAlignment="1" applyProtection="1">
      <alignment horizontal="center" vertical="center"/>
      <protection locked="0"/>
    </xf>
    <xf numFmtId="49" fontId="12" fillId="0" borderId="27" xfId="0" applyNumberFormat="1" applyFont="1" applyBorder="1" applyAlignment="1" applyProtection="1">
      <alignment horizontal="center" vertical="center"/>
      <protection locked="0"/>
    </xf>
    <xf numFmtId="49" fontId="12" fillId="0" borderId="19" xfId="0" applyNumberFormat="1" applyFont="1" applyBorder="1" applyAlignment="1" applyProtection="1">
      <alignment horizontal="center" vertical="center"/>
      <protection locked="0"/>
    </xf>
    <xf numFmtId="49" fontId="12" fillId="0" borderId="28" xfId="0" applyNumberFormat="1" applyFont="1" applyBorder="1" applyAlignment="1" applyProtection="1">
      <alignment horizontal="center" vertical="center"/>
      <protection locked="0"/>
    </xf>
    <xf numFmtId="0" fontId="5" fillId="3" borderId="13" xfId="0" applyFont="1" applyFill="1" applyBorder="1" applyAlignment="1">
      <alignment horizontal="left" vertical="center"/>
    </xf>
    <xf numFmtId="0" fontId="5" fillId="3" borderId="0" xfId="0" applyFont="1" applyFill="1" applyBorder="1" applyAlignment="1">
      <alignment horizontal="left" vertical="center"/>
    </xf>
    <xf numFmtId="0" fontId="5" fillId="3" borderId="6" xfId="0" applyFont="1" applyFill="1" applyBorder="1" applyAlignment="1">
      <alignment horizontal="left" vertical="center"/>
    </xf>
    <xf numFmtId="0" fontId="5" fillId="3" borderId="11" xfId="0" applyFont="1" applyFill="1" applyBorder="1" applyAlignment="1">
      <alignment horizontal="left" vertical="center"/>
    </xf>
    <xf numFmtId="0" fontId="5" fillId="3" borderId="8" xfId="0" applyFont="1" applyFill="1" applyBorder="1" applyAlignment="1">
      <alignment horizontal="center" vertical="center"/>
    </xf>
    <xf numFmtId="0" fontId="5" fillId="3" borderId="19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177" fontId="8" fillId="0" borderId="29" xfId="1" applyNumberFormat="1" applyFont="1" applyBorder="1" applyAlignment="1" applyProtection="1">
      <alignment horizontal="center" vertical="center"/>
      <protection locked="0"/>
    </xf>
    <xf numFmtId="177" fontId="8" fillId="0" borderId="30" xfId="1" applyNumberFormat="1" applyFont="1" applyBorder="1" applyAlignment="1" applyProtection="1">
      <alignment horizontal="center" vertical="center"/>
      <protection locked="0"/>
    </xf>
    <xf numFmtId="177" fontId="8" fillId="0" borderId="31" xfId="1" applyNumberFormat="1" applyFont="1" applyBorder="1" applyAlignment="1" applyProtection="1">
      <alignment horizontal="center" vertical="center"/>
      <protection locked="0"/>
    </xf>
    <xf numFmtId="177" fontId="21" fillId="4" borderId="6" xfId="1" applyNumberFormat="1" applyFont="1" applyFill="1" applyBorder="1" applyAlignment="1" applyProtection="1">
      <alignment horizontal="center" vertical="center"/>
    </xf>
    <xf numFmtId="177" fontId="21" fillId="4" borderId="11" xfId="1" applyNumberFormat="1" applyFont="1" applyFill="1" applyBorder="1" applyAlignment="1" applyProtection="1">
      <alignment horizontal="center" vertical="center"/>
    </xf>
    <xf numFmtId="177" fontId="21" fillId="4" borderId="7" xfId="1" applyNumberFormat="1" applyFont="1" applyFill="1" applyBorder="1" applyAlignment="1" applyProtection="1">
      <alignment horizontal="center" vertical="center"/>
    </xf>
    <xf numFmtId="0" fontId="5" fillId="4" borderId="2" xfId="0" applyFont="1" applyFill="1" applyBorder="1" applyAlignment="1">
      <alignment horizontal="center" vertical="center" wrapText="1"/>
    </xf>
    <xf numFmtId="0" fontId="5" fillId="4" borderId="12" xfId="0" applyFont="1" applyFill="1" applyBorder="1" applyAlignment="1">
      <alignment horizontal="center" vertical="center" wrapText="1"/>
    </xf>
    <xf numFmtId="0" fontId="5" fillId="4" borderId="15" xfId="0" applyFont="1" applyFill="1" applyBorder="1" applyAlignment="1">
      <alignment horizontal="center" vertical="center"/>
    </xf>
    <xf numFmtId="0" fontId="12" fillId="3" borderId="2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center" vertical="center" wrapText="1"/>
    </xf>
    <xf numFmtId="0" fontId="10" fillId="3" borderId="5" xfId="0" applyFont="1" applyFill="1" applyBorder="1" applyAlignment="1">
      <alignment horizontal="center" vertical="center" wrapText="1"/>
    </xf>
    <xf numFmtId="0" fontId="9" fillId="3" borderId="18" xfId="0" applyFont="1" applyFill="1" applyBorder="1" applyAlignment="1">
      <alignment horizontal="center" vertical="center" wrapText="1"/>
    </xf>
    <xf numFmtId="0" fontId="9" fillId="3" borderId="17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5" fillId="3" borderId="16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 wrapText="1"/>
    </xf>
    <xf numFmtId="0" fontId="11" fillId="3" borderId="18" xfId="0" applyFont="1" applyFill="1" applyBorder="1" applyAlignment="1">
      <alignment horizontal="center" vertical="center" wrapText="1"/>
    </xf>
    <xf numFmtId="0" fontId="11" fillId="3" borderId="17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18" xfId="0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 wrapText="1"/>
    </xf>
    <xf numFmtId="0" fontId="10" fillId="3" borderId="13" xfId="0" applyFont="1" applyFill="1" applyBorder="1" applyAlignment="1">
      <alignment horizontal="center" vertical="center" wrapText="1"/>
    </xf>
    <xf numFmtId="0" fontId="10" fillId="3" borderId="16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10" fillId="3" borderId="15" xfId="0" applyFont="1" applyFill="1" applyBorder="1" applyAlignment="1">
      <alignment horizontal="center" vertical="center" wrapText="1"/>
    </xf>
    <xf numFmtId="0" fontId="5" fillId="6" borderId="2" xfId="0" applyFont="1" applyFill="1" applyBorder="1" applyAlignment="1">
      <alignment horizontal="center" vertical="center" wrapText="1"/>
    </xf>
    <xf numFmtId="0" fontId="5" fillId="6" borderId="12" xfId="0" applyFont="1" applyFill="1" applyBorder="1" applyAlignment="1">
      <alignment horizontal="center" vertical="center" wrapText="1"/>
    </xf>
    <xf numFmtId="0" fontId="5" fillId="6" borderId="15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 wrapText="1"/>
    </xf>
    <xf numFmtId="0" fontId="8" fillId="4" borderId="12" xfId="0" applyFont="1" applyFill="1" applyBorder="1" applyAlignment="1">
      <alignment horizontal="center" vertical="center" wrapText="1"/>
    </xf>
    <xf numFmtId="0" fontId="8" fillId="4" borderId="15" xfId="0" applyFont="1" applyFill="1" applyBorder="1" applyAlignment="1">
      <alignment horizontal="center" vertical="center" wrapText="1"/>
    </xf>
    <xf numFmtId="0" fontId="10" fillId="3" borderId="12" xfId="0" applyFont="1" applyFill="1" applyBorder="1" applyAlignment="1">
      <alignment horizontal="center" vertical="center" wrapText="1"/>
    </xf>
    <xf numFmtId="49" fontId="8" fillId="0" borderId="27" xfId="0" applyNumberFormat="1" applyFont="1" applyBorder="1" applyAlignment="1" applyProtection="1">
      <alignment horizontal="left" vertical="center"/>
      <protection locked="0"/>
    </xf>
    <xf numFmtId="49" fontId="8" fillId="0" borderId="19" xfId="0" applyNumberFormat="1" applyFont="1" applyBorder="1" applyAlignment="1" applyProtection="1">
      <alignment horizontal="left" vertical="center"/>
      <protection locked="0"/>
    </xf>
    <xf numFmtId="49" fontId="8" fillId="0" borderId="28" xfId="0" applyNumberFormat="1" applyFont="1" applyBorder="1" applyAlignment="1" applyProtection="1">
      <alignment horizontal="left" vertical="center"/>
      <protection locked="0"/>
    </xf>
    <xf numFmtId="49" fontId="33" fillId="0" borderId="27" xfId="2" applyNumberFormat="1" applyBorder="1" applyAlignment="1" applyProtection="1">
      <alignment horizontal="left" vertical="center"/>
      <protection locked="0"/>
    </xf>
    <xf numFmtId="49" fontId="33" fillId="0" borderId="19" xfId="2" applyNumberFormat="1" applyBorder="1" applyAlignment="1" applyProtection="1">
      <alignment horizontal="left" vertical="center"/>
      <protection locked="0"/>
    </xf>
    <xf numFmtId="49" fontId="33" fillId="0" borderId="28" xfId="2" applyNumberFormat="1" applyBorder="1" applyAlignment="1" applyProtection="1">
      <alignment horizontal="left" vertical="center"/>
      <protection locked="0"/>
    </xf>
    <xf numFmtId="49" fontId="8" fillId="0" borderId="27" xfId="0" applyNumberFormat="1" applyFont="1" applyBorder="1" applyAlignment="1" applyProtection="1">
      <alignment horizontal="center" vertical="center"/>
      <protection locked="0"/>
    </xf>
    <xf numFmtId="49" fontId="8" fillId="0" borderId="19" xfId="0" applyNumberFormat="1" applyFont="1" applyBorder="1" applyAlignment="1" applyProtection="1">
      <alignment horizontal="center" vertical="center"/>
      <protection locked="0"/>
    </xf>
    <xf numFmtId="49" fontId="8" fillId="0" borderId="28" xfId="0" applyNumberFormat="1" applyFont="1" applyBorder="1" applyAlignment="1" applyProtection="1">
      <alignment horizontal="center" vertical="center"/>
      <protection locked="0"/>
    </xf>
    <xf numFmtId="0" fontId="10" fillId="6" borderId="2" xfId="0" applyFont="1" applyFill="1" applyBorder="1" applyAlignment="1">
      <alignment horizontal="center" vertical="center" wrapText="1"/>
    </xf>
    <xf numFmtId="0" fontId="12" fillId="6" borderId="2" xfId="0" applyFont="1" applyFill="1" applyBorder="1" applyAlignment="1">
      <alignment horizontal="center" vertical="center" wrapText="1"/>
    </xf>
    <xf numFmtId="0" fontId="32" fillId="0" borderId="0" xfId="0" applyFont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44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5" fillId="0" borderId="45" xfId="0" applyFont="1" applyBorder="1" applyAlignment="1">
      <alignment horizontal="left" vertical="center"/>
    </xf>
    <xf numFmtId="0" fontId="5" fillId="0" borderId="25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26" xfId="0" applyFont="1" applyBorder="1" applyAlignment="1">
      <alignment horizontal="left" vertical="center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49" fontId="5" fillId="0" borderId="47" xfId="0" applyNumberFormat="1" applyFont="1" applyBorder="1" applyAlignment="1">
      <alignment horizontal="center" vertical="center"/>
    </xf>
    <xf numFmtId="49" fontId="5" fillId="0" borderId="30" xfId="0" applyNumberFormat="1" applyFont="1" applyBorder="1" applyAlignment="1">
      <alignment horizontal="center" vertical="center"/>
    </xf>
    <xf numFmtId="49" fontId="5" fillId="0" borderId="31" xfId="0" applyNumberFormat="1" applyFont="1" applyBorder="1" applyAlignment="1">
      <alignment horizontal="center" vertical="center"/>
    </xf>
    <xf numFmtId="0" fontId="5" fillId="4" borderId="8" xfId="0" applyFont="1" applyFill="1" applyBorder="1" applyAlignment="1">
      <alignment horizontal="center" vertical="center"/>
    </xf>
    <xf numFmtId="0" fontId="5" fillId="4" borderId="28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0" fontId="5" fillId="4" borderId="45" xfId="0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/>
    </xf>
    <xf numFmtId="0" fontId="5" fillId="4" borderId="26" xfId="0" applyFont="1" applyFill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35" fillId="0" borderId="11" xfId="0" applyFont="1" applyBorder="1" applyAlignment="1">
      <alignment vertical="center"/>
    </xf>
    <xf numFmtId="0" fontId="5" fillId="6" borderId="14" xfId="0" applyFont="1" applyFill="1" applyBorder="1" applyAlignment="1">
      <alignment horizontal="center" vertical="center" wrapText="1"/>
    </xf>
    <xf numFmtId="0" fontId="10" fillId="6" borderId="14" xfId="0" applyFont="1" applyFill="1" applyBorder="1" applyAlignment="1">
      <alignment horizontal="center" vertical="center" wrapText="1"/>
    </xf>
  </cellXfs>
  <cellStyles count="3">
    <cellStyle name="ハイパーリンク" xfId="2" builtinId="8"/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761A1E-A9CD-4F17-90D8-10764B6DB3EF}">
  <sheetPr>
    <pageSetUpPr fitToPage="1"/>
  </sheetPr>
  <dimension ref="A1:W127"/>
  <sheetViews>
    <sheetView tabSelected="1" topLeftCell="F1" zoomScaleNormal="100" workbookViewId="0">
      <selection activeCell="J24" sqref="J24"/>
    </sheetView>
  </sheetViews>
  <sheetFormatPr defaultColWidth="9" defaultRowHeight="13.5" x14ac:dyDescent="0.15"/>
  <cols>
    <col min="1" max="1" width="5.625" customWidth="1"/>
    <col min="2" max="2" width="10.875" customWidth="1"/>
    <col min="3" max="3" width="12.625" customWidth="1"/>
    <col min="4" max="4" width="16.625" customWidth="1"/>
    <col min="5" max="5" width="12.625" customWidth="1"/>
    <col min="6" max="6" width="10.875" customWidth="1"/>
    <col min="7" max="7" width="12.625" customWidth="1"/>
    <col min="8" max="8" width="16.625" customWidth="1"/>
    <col min="9" max="9" width="9.625" customWidth="1"/>
    <col min="10" max="11" width="11.75" customWidth="1"/>
    <col min="12" max="13" width="12.625" customWidth="1"/>
    <col min="14" max="14" width="11.625" customWidth="1"/>
    <col min="15" max="15" width="13.625" customWidth="1"/>
    <col min="16" max="18" width="6.625" customWidth="1"/>
    <col min="19" max="19" width="18.625" customWidth="1"/>
    <col min="20" max="20" width="15.625" customWidth="1"/>
    <col min="21" max="23" width="12.625" customWidth="1"/>
  </cols>
  <sheetData>
    <row r="1" spans="1:23" s="1" customFormat="1" ht="18" customHeight="1" x14ac:dyDescent="0.15">
      <c r="A1" s="82" t="s">
        <v>37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pans="1:23" s="1" customFormat="1" ht="18" customHeight="1" x14ac:dyDescent="0.15">
      <c r="A2" s="36" t="s">
        <v>80</v>
      </c>
      <c r="B2" s="5"/>
      <c r="C2" s="5"/>
      <c r="D2" s="5"/>
      <c r="E2" s="6"/>
      <c r="F2" s="5"/>
      <c r="G2" s="5"/>
      <c r="H2" s="5"/>
      <c r="I2" s="5"/>
      <c r="J2" s="5"/>
      <c r="K2" s="5"/>
      <c r="L2" s="5"/>
      <c r="M2" s="5"/>
      <c r="N2" s="5"/>
      <c r="O2" s="5"/>
    </row>
    <row r="3" spans="1:23" s="1" customFormat="1" ht="18" customHeight="1" x14ac:dyDescent="0.15">
      <c r="A3" s="36" t="s">
        <v>56</v>
      </c>
      <c r="B3" s="5"/>
      <c r="C3" s="5"/>
      <c r="D3" s="5"/>
      <c r="E3" s="6"/>
      <c r="F3" s="5"/>
      <c r="G3" s="5"/>
      <c r="H3" s="5"/>
      <c r="I3" s="5"/>
      <c r="J3" s="5"/>
      <c r="K3" s="5"/>
      <c r="L3" s="5"/>
      <c r="M3" s="5"/>
      <c r="N3" s="5"/>
      <c r="O3" s="5"/>
    </row>
    <row r="4" spans="1:23" s="1" customFormat="1" ht="18" customHeight="1" x14ac:dyDescent="0.15">
      <c r="A4" s="36" t="s">
        <v>69</v>
      </c>
      <c r="B4" s="5"/>
      <c r="C4" s="5"/>
      <c r="D4" s="5"/>
      <c r="E4" s="6"/>
      <c r="F4" s="5"/>
      <c r="G4" s="5"/>
      <c r="H4" s="5"/>
      <c r="I4" s="5"/>
      <c r="J4" s="5"/>
      <c r="K4" s="5"/>
      <c r="L4" s="5"/>
      <c r="M4" s="5"/>
      <c r="N4" s="5"/>
      <c r="O4" s="5"/>
    </row>
    <row r="5" spans="1:23" s="1" customFormat="1" ht="18" customHeight="1" x14ac:dyDescent="0.15">
      <c r="A5" s="36" t="s">
        <v>81</v>
      </c>
      <c r="B5" s="5"/>
      <c r="C5" s="5"/>
      <c r="D5" s="5"/>
      <c r="E5" s="6"/>
      <c r="F5" s="5"/>
      <c r="G5" s="5"/>
      <c r="H5" s="5"/>
      <c r="I5" s="5"/>
      <c r="J5" s="5"/>
      <c r="K5" s="5"/>
      <c r="L5" s="5"/>
      <c r="M5" s="5"/>
      <c r="N5" s="5"/>
      <c r="O5" s="5"/>
    </row>
    <row r="6" spans="1:23" s="1" customFormat="1" ht="9" customHeight="1" x14ac:dyDescent="0.15">
      <c r="A6" s="37"/>
      <c r="B6" s="5"/>
      <c r="C6" s="5"/>
      <c r="D6" s="5"/>
      <c r="E6" s="6"/>
      <c r="F6" s="5"/>
      <c r="G6" s="5"/>
      <c r="H6" s="5"/>
      <c r="I6" s="5"/>
      <c r="J6" s="5"/>
      <c r="K6" s="5"/>
      <c r="L6" s="5"/>
      <c r="M6" s="5"/>
      <c r="N6" s="5"/>
      <c r="O6" s="5"/>
    </row>
    <row r="7" spans="1:23" s="26" customFormat="1" ht="23.1" customHeight="1" thickBot="1" x14ac:dyDescent="0.2">
      <c r="A7" s="33" t="s">
        <v>38</v>
      </c>
      <c r="B7" s="24"/>
      <c r="C7" s="24"/>
      <c r="D7" s="24"/>
      <c r="E7" s="83"/>
      <c r="F7" s="84"/>
      <c r="G7" s="84"/>
      <c r="H7" s="25"/>
      <c r="I7" s="25"/>
      <c r="J7" s="25"/>
      <c r="K7" s="25"/>
      <c r="L7" s="25"/>
      <c r="M7" s="25"/>
      <c r="N7" s="25"/>
      <c r="O7" s="25"/>
    </row>
    <row r="8" spans="1:23" s="3" customFormat="1" ht="18" customHeight="1" thickTop="1" x14ac:dyDescent="0.15">
      <c r="A8" s="102" t="s">
        <v>48</v>
      </c>
      <c r="B8" s="103"/>
      <c r="C8" s="103"/>
      <c r="D8" s="103"/>
      <c r="E8" s="113"/>
      <c r="F8" s="114"/>
      <c r="G8" s="114"/>
      <c r="H8" s="115"/>
      <c r="P8" s="177"/>
      <c r="Q8" s="177"/>
      <c r="R8" s="177"/>
    </row>
    <row r="9" spans="1:23" s="3" customFormat="1" ht="18" customHeight="1" thickBot="1" x14ac:dyDescent="0.2">
      <c r="A9" s="111" t="s">
        <v>49</v>
      </c>
      <c r="B9" s="112"/>
      <c r="C9" s="112"/>
      <c r="D9" s="112"/>
      <c r="E9" s="116" t="s">
        <v>85</v>
      </c>
      <c r="F9" s="117"/>
      <c r="G9" s="117"/>
      <c r="H9" s="118"/>
      <c r="M9" s="201" t="s">
        <v>86</v>
      </c>
      <c r="N9" s="201"/>
      <c r="O9" s="105"/>
      <c r="Q9" s="106"/>
      <c r="R9" s="106"/>
      <c r="S9" s="106"/>
      <c r="T9" s="106"/>
    </row>
    <row r="10" spans="1:23" s="3" customFormat="1" ht="18" customHeight="1" thickTop="1" x14ac:dyDescent="0.15">
      <c r="A10" s="111" t="s">
        <v>70</v>
      </c>
      <c r="B10" s="112"/>
      <c r="C10" s="112"/>
      <c r="D10" s="112"/>
      <c r="E10" s="166"/>
      <c r="F10" s="167"/>
      <c r="G10" s="167"/>
      <c r="H10" s="168"/>
      <c r="M10" s="192" t="s">
        <v>75</v>
      </c>
      <c r="N10" s="193"/>
      <c r="O10" s="198"/>
      <c r="P10" s="199"/>
      <c r="Q10" s="200"/>
      <c r="R10" s="107" t="s">
        <v>76</v>
      </c>
      <c r="S10" s="178"/>
      <c r="T10" s="179"/>
    </row>
    <row r="11" spans="1:23" s="3" customFormat="1" ht="18" customHeight="1" x14ac:dyDescent="0.15">
      <c r="A11" s="111" t="s">
        <v>71</v>
      </c>
      <c r="B11" s="112"/>
      <c r="C11" s="112"/>
      <c r="D11" s="112"/>
      <c r="E11" s="166"/>
      <c r="F11" s="167"/>
      <c r="G11" s="167"/>
      <c r="H11" s="168"/>
      <c r="M11" s="194" t="s">
        <v>77</v>
      </c>
      <c r="N11" s="195"/>
      <c r="O11" s="180"/>
      <c r="P11" s="181"/>
      <c r="Q11" s="181"/>
      <c r="R11" s="181"/>
      <c r="S11" s="181"/>
      <c r="T11" s="182"/>
    </row>
    <row r="12" spans="1:23" s="3" customFormat="1" ht="18" customHeight="1" x14ac:dyDescent="0.15">
      <c r="A12" s="111" t="s">
        <v>72</v>
      </c>
      <c r="B12" s="112"/>
      <c r="C12" s="112"/>
      <c r="D12" s="112"/>
      <c r="E12" s="166"/>
      <c r="F12" s="167"/>
      <c r="G12" s="167"/>
      <c r="H12" s="168"/>
      <c r="M12" s="196" t="s">
        <v>78</v>
      </c>
      <c r="N12" s="197"/>
      <c r="O12" s="183"/>
      <c r="P12" s="184"/>
      <c r="Q12" s="184"/>
      <c r="R12" s="184"/>
      <c r="S12" s="184"/>
      <c r="T12" s="185"/>
    </row>
    <row r="13" spans="1:23" s="3" customFormat="1" ht="18" customHeight="1" thickBot="1" x14ac:dyDescent="0.2">
      <c r="A13" s="111" t="s">
        <v>73</v>
      </c>
      <c r="B13" s="112"/>
      <c r="C13" s="112"/>
      <c r="D13" s="112"/>
      <c r="E13" s="169"/>
      <c r="F13" s="170"/>
      <c r="G13" s="170"/>
      <c r="H13" s="171"/>
      <c r="M13" s="192" t="s">
        <v>79</v>
      </c>
      <c r="N13" s="193"/>
      <c r="O13" s="186"/>
      <c r="P13" s="187"/>
      <c r="Q13" s="188"/>
      <c r="R13" s="189"/>
      <c r="S13" s="190"/>
      <c r="T13" s="191"/>
    </row>
    <row r="14" spans="1:23" s="3" customFormat="1" ht="18" customHeight="1" thickTop="1" x14ac:dyDescent="0.15">
      <c r="A14" s="111" t="s">
        <v>50</v>
      </c>
      <c r="B14" s="112"/>
      <c r="C14" s="112"/>
      <c r="D14" s="112"/>
      <c r="E14" s="172"/>
      <c r="F14" s="173"/>
      <c r="G14" s="173"/>
      <c r="H14" s="174"/>
      <c r="I14" s="45" t="s">
        <v>74</v>
      </c>
      <c r="P14" s="104"/>
      <c r="Q14" s="104"/>
      <c r="R14" s="104"/>
      <c r="S14" s="104"/>
      <c r="T14" s="104"/>
      <c r="U14" s="104"/>
      <c r="V14" s="104"/>
      <c r="W14" s="104"/>
    </row>
    <row r="15" spans="1:23" s="3" customFormat="1" ht="18" customHeight="1" thickBot="1" x14ac:dyDescent="0.2">
      <c r="A15" s="119" t="s">
        <v>47</v>
      </c>
      <c r="B15" s="120"/>
      <c r="C15" s="120"/>
      <c r="D15" s="120"/>
      <c r="E15" s="126"/>
      <c r="F15" s="127"/>
      <c r="G15" s="127"/>
      <c r="H15" s="128"/>
      <c r="I15" s="45" t="s">
        <v>84</v>
      </c>
      <c r="K15" s="100"/>
    </row>
    <row r="16" spans="1:23" s="3" customFormat="1" ht="18" customHeight="1" thickTop="1" x14ac:dyDescent="0.15">
      <c r="A16" s="121" t="s">
        <v>51</v>
      </c>
      <c r="B16" s="122"/>
      <c r="C16" s="122"/>
      <c r="D16" s="122"/>
      <c r="E16" s="129">
        <f>COUNTA(C27:C126)</f>
        <v>0</v>
      </c>
      <c r="F16" s="130"/>
      <c r="G16" s="130"/>
      <c r="H16" s="131"/>
      <c r="I16" s="45" t="s">
        <v>84</v>
      </c>
    </row>
    <row r="17" spans="1:23" s="1" customFormat="1" ht="18" customHeight="1" thickBot="1" x14ac:dyDescent="0.2">
      <c r="A17" s="38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</row>
    <row r="18" spans="1:23" s="26" customFormat="1" ht="24" customHeight="1" thickTop="1" thickBot="1" x14ac:dyDescent="0.2">
      <c r="A18" s="39" t="s">
        <v>39</v>
      </c>
      <c r="D18" s="57"/>
      <c r="E18" s="54" t="s">
        <v>55</v>
      </c>
      <c r="M18" s="27" t="s">
        <v>40</v>
      </c>
    </row>
    <row r="19" spans="1:23" s="26" customFormat="1" ht="9" customHeight="1" thickTop="1" x14ac:dyDescent="0.15">
      <c r="A19" s="39"/>
      <c r="L19" s="27"/>
    </row>
    <row r="20" spans="1:23" s="3" customFormat="1" ht="18" customHeight="1" x14ac:dyDescent="0.15">
      <c r="A20" s="34"/>
      <c r="B20" s="23" t="s">
        <v>20</v>
      </c>
      <c r="C20" s="23" t="s">
        <v>21</v>
      </c>
      <c r="D20" s="23" t="s">
        <v>23</v>
      </c>
      <c r="E20" s="23" t="s">
        <v>24</v>
      </c>
      <c r="F20" s="89" t="s">
        <v>63</v>
      </c>
      <c r="G20" s="89" t="s">
        <v>64</v>
      </c>
      <c r="H20" s="89" t="s">
        <v>65</v>
      </c>
      <c r="I20" s="23" t="s">
        <v>25</v>
      </c>
      <c r="J20" s="23" t="s">
        <v>26</v>
      </c>
      <c r="K20" s="89" t="s">
        <v>66</v>
      </c>
      <c r="L20" s="23" t="s">
        <v>27</v>
      </c>
      <c r="M20" s="23" t="s">
        <v>28</v>
      </c>
      <c r="N20" s="23" t="s">
        <v>29</v>
      </c>
      <c r="O20" s="23" t="s">
        <v>30</v>
      </c>
      <c r="P20" s="123" t="s">
        <v>31</v>
      </c>
      <c r="Q20" s="124"/>
      <c r="R20" s="125"/>
      <c r="S20" s="23" t="s">
        <v>32</v>
      </c>
      <c r="T20" s="23" t="s">
        <v>33</v>
      </c>
      <c r="U20" s="23" t="s">
        <v>34</v>
      </c>
      <c r="V20" s="23" t="s">
        <v>35</v>
      </c>
      <c r="W20" s="23" t="s">
        <v>36</v>
      </c>
    </row>
    <row r="21" spans="1:23" s="3" customFormat="1" ht="24" customHeight="1" x14ac:dyDescent="0.15">
      <c r="A21" s="132" t="s">
        <v>43</v>
      </c>
      <c r="B21" s="135" t="s">
        <v>83</v>
      </c>
      <c r="C21" s="138" t="s">
        <v>45</v>
      </c>
      <c r="D21" s="141" t="s">
        <v>52</v>
      </c>
      <c r="E21" s="144" t="s">
        <v>53</v>
      </c>
      <c r="F21" s="176" t="s">
        <v>82</v>
      </c>
      <c r="G21" s="175" t="s">
        <v>59</v>
      </c>
      <c r="H21" s="155" t="s">
        <v>60</v>
      </c>
      <c r="I21" s="144" t="s">
        <v>15</v>
      </c>
      <c r="J21" s="144" t="s">
        <v>88</v>
      </c>
      <c r="K21" s="155" t="s">
        <v>87</v>
      </c>
      <c r="L21" s="138" t="s">
        <v>46</v>
      </c>
      <c r="M21" s="147" t="s">
        <v>22</v>
      </c>
      <c r="N21" s="144" t="s">
        <v>16</v>
      </c>
      <c r="O21" s="144" t="s">
        <v>17</v>
      </c>
      <c r="P21" s="141" t="s">
        <v>18</v>
      </c>
      <c r="Q21" s="158"/>
      <c r="R21" s="147"/>
      <c r="S21" s="144" t="s">
        <v>54</v>
      </c>
      <c r="T21" s="162" t="s">
        <v>13</v>
      </c>
      <c r="U21" s="153" t="s">
        <v>14</v>
      </c>
      <c r="V21" s="150" t="s">
        <v>42</v>
      </c>
      <c r="W21" s="21"/>
    </row>
    <row r="22" spans="1:23" s="3" customFormat="1" ht="24" customHeight="1" x14ac:dyDescent="0.15">
      <c r="A22" s="133"/>
      <c r="B22" s="136"/>
      <c r="C22" s="139"/>
      <c r="D22" s="142"/>
      <c r="E22" s="136"/>
      <c r="F22" s="155"/>
      <c r="G22" s="175"/>
      <c r="H22" s="155"/>
      <c r="I22" s="136"/>
      <c r="J22" s="136"/>
      <c r="K22" s="156"/>
      <c r="L22" s="145"/>
      <c r="M22" s="148"/>
      <c r="N22" s="136"/>
      <c r="O22" s="136"/>
      <c r="P22" s="159"/>
      <c r="Q22" s="160"/>
      <c r="R22" s="161"/>
      <c r="S22" s="136"/>
      <c r="T22" s="163"/>
      <c r="U22" s="165"/>
      <c r="V22" s="151"/>
      <c r="W22" s="153" t="s">
        <v>19</v>
      </c>
    </row>
    <row r="23" spans="1:23" s="3" customFormat="1" ht="24" customHeight="1" thickBot="1" x14ac:dyDescent="0.2">
      <c r="A23" s="134"/>
      <c r="B23" s="137"/>
      <c r="C23" s="140"/>
      <c r="D23" s="143"/>
      <c r="E23" s="137"/>
      <c r="F23" s="202"/>
      <c r="G23" s="203"/>
      <c r="H23" s="202"/>
      <c r="I23" s="137"/>
      <c r="J23" s="137"/>
      <c r="K23" s="157"/>
      <c r="L23" s="146"/>
      <c r="M23" s="149"/>
      <c r="N23" s="137"/>
      <c r="O23" s="137"/>
      <c r="P23" s="22" t="s">
        <v>4</v>
      </c>
      <c r="Q23" s="22" t="s">
        <v>5</v>
      </c>
      <c r="R23" s="22" t="s">
        <v>6</v>
      </c>
      <c r="S23" s="137"/>
      <c r="T23" s="164"/>
      <c r="U23" s="154"/>
      <c r="V23" s="152"/>
      <c r="W23" s="154"/>
    </row>
    <row r="24" spans="1:23" s="3" customFormat="1" ht="18" customHeight="1" thickTop="1" x14ac:dyDescent="0.15">
      <c r="A24" s="40" t="s">
        <v>44</v>
      </c>
      <c r="B24" s="7" t="s">
        <v>2</v>
      </c>
      <c r="C24" s="8">
        <v>43966</v>
      </c>
      <c r="D24" s="7" t="s">
        <v>12</v>
      </c>
      <c r="E24" s="7" t="s">
        <v>11</v>
      </c>
      <c r="F24" s="7" t="s">
        <v>68</v>
      </c>
      <c r="G24" s="8">
        <v>43966</v>
      </c>
      <c r="H24" s="87" t="s">
        <v>61</v>
      </c>
      <c r="I24" s="43">
        <v>370</v>
      </c>
      <c r="J24" s="48">
        <f t="shared" ref="J24:J55" si="0">IF(B24="",
 "",
 IF(D24="配送業者を利用",
  IF(E24="0410対応",
   IF(I24&lt;=200,0,I24-200),
   IF(LEFT(E24,3)="CoV",I24,"")
  ),
  IF(D24="従事者が訪問",
   IF(E24="0410対応",
    100,
    IF(LEFT(E24,3)="CoV",300,"")
   ),
  "")
 )
)</f>
        <v>370</v>
      </c>
      <c r="K24" s="48">
        <f t="shared" ref="K24:K55" si="1">IF(F24="◎",1000,"")</f>
        <v>1000</v>
      </c>
      <c r="L24" s="8">
        <v>43966</v>
      </c>
      <c r="M24" s="9" t="s">
        <v>1</v>
      </c>
      <c r="N24" s="10">
        <v>1</v>
      </c>
      <c r="O24" s="10">
        <v>14</v>
      </c>
      <c r="P24" s="7" t="s">
        <v>2</v>
      </c>
      <c r="Q24" s="7"/>
      <c r="R24" s="7"/>
      <c r="S24" s="11" t="s">
        <v>8</v>
      </c>
      <c r="T24" s="7" t="s">
        <v>0</v>
      </c>
      <c r="U24" s="12" t="s">
        <v>58</v>
      </c>
      <c r="V24" s="19">
        <v>1200</v>
      </c>
      <c r="W24" s="19">
        <v>15</v>
      </c>
    </row>
    <row r="25" spans="1:23" s="3" customFormat="1" ht="18" customHeight="1" x14ac:dyDescent="0.15">
      <c r="A25" s="41" t="s">
        <v>44</v>
      </c>
      <c r="B25" s="13" t="s">
        <v>2</v>
      </c>
      <c r="C25" s="14">
        <v>43971</v>
      </c>
      <c r="D25" s="7" t="s">
        <v>12</v>
      </c>
      <c r="E25" s="7" t="s">
        <v>3</v>
      </c>
      <c r="F25" s="7" t="s">
        <v>68</v>
      </c>
      <c r="G25" s="14">
        <v>43971</v>
      </c>
      <c r="H25" s="87" t="s">
        <v>61</v>
      </c>
      <c r="I25" s="44">
        <v>370</v>
      </c>
      <c r="J25" s="44">
        <f t="shared" si="0"/>
        <v>170</v>
      </c>
      <c r="K25" s="44">
        <f t="shared" si="1"/>
        <v>1000</v>
      </c>
      <c r="L25" s="14">
        <v>43970</v>
      </c>
      <c r="M25" s="15" t="s">
        <v>10</v>
      </c>
      <c r="N25" s="16">
        <v>3</v>
      </c>
      <c r="O25" s="16">
        <v>30</v>
      </c>
      <c r="P25" s="13" t="s">
        <v>2</v>
      </c>
      <c r="Q25" s="13" t="s">
        <v>2</v>
      </c>
      <c r="R25" s="13"/>
      <c r="S25" s="17" t="s">
        <v>7</v>
      </c>
      <c r="T25" s="13" t="s">
        <v>0</v>
      </c>
      <c r="U25" s="18" t="s">
        <v>58</v>
      </c>
      <c r="V25" s="20">
        <v>1200</v>
      </c>
      <c r="W25" s="20">
        <v>15</v>
      </c>
    </row>
    <row r="26" spans="1:23" s="4" customFormat="1" ht="18" customHeight="1" thickBot="1" x14ac:dyDescent="0.2">
      <c r="A26" s="46" t="s">
        <v>44</v>
      </c>
      <c r="B26" s="50" t="s">
        <v>2</v>
      </c>
      <c r="C26" s="51">
        <v>43972</v>
      </c>
      <c r="D26" s="95" t="s">
        <v>41</v>
      </c>
      <c r="E26" s="7" t="s">
        <v>3</v>
      </c>
      <c r="F26" s="52" t="s">
        <v>68</v>
      </c>
      <c r="G26" s="51">
        <v>43972</v>
      </c>
      <c r="H26" s="96" t="s">
        <v>62</v>
      </c>
      <c r="I26" s="53">
        <v>300</v>
      </c>
      <c r="J26" s="47">
        <f t="shared" si="0"/>
        <v>100</v>
      </c>
      <c r="K26" s="44">
        <f t="shared" si="1"/>
        <v>1000</v>
      </c>
      <c r="L26" s="51">
        <v>43972</v>
      </c>
      <c r="M26" s="69" t="s">
        <v>9</v>
      </c>
      <c r="N26" s="70">
        <v>4</v>
      </c>
      <c r="O26" s="70">
        <v>30</v>
      </c>
      <c r="P26" s="50" t="s">
        <v>2</v>
      </c>
      <c r="Q26" s="50"/>
      <c r="R26" s="50" t="s">
        <v>2</v>
      </c>
      <c r="S26" s="50" t="s">
        <v>7</v>
      </c>
      <c r="T26" s="17" t="s">
        <v>0</v>
      </c>
      <c r="U26" s="18" t="s">
        <v>58</v>
      </c>
      <c r="V26" s="20">
        <v>1200</v>
      </c>
      <c r="W26" s="20">
        <v>15</v>
      </c>
    </row>
    <row r="27" spans="1:23" s="3" customFormat="1" ht="18" customHeight="1" thickTop="1" x14ac:dyDescent="0.15">
      <c r="A27" s="49">
        <v>1</v>
      </c>
      <c r="B27" s="58"/>
      <c r="C27" s="59"/>
      <c r="D27" s="60"/>
      <c r="E27" s="108"/>
      <c r="F27" s="98"/>
      <c r="G27" s="59"/>
      <c r="H27" s="88"/>
      <c r="I27" s="61"/>
      <c r="J27" s="101" t="str">
        <f t="shared" si="0"/>
        <v/>
      </c>
      <c r="K27" s="90" t="str">
        <f t="shared" si="1"/>
        <v/>
      </c>
      <c r="L27" s="71"/>
      <c r="M27" s="72"/>
      <c r="N27" s="73"/>
      <c r="O27" s="73"/>
      <c r="P27" s="73"/>
      <c r="Q27" s="73"/>
      <c r="R27" s="73"/>
      <c r="S27" s="74"/>
      <c r="T27" s="68" t="str">
        <f t="shared" ref="T27:T58" si="2">IF(C27="","",$E$8)</f>
        <v/>
      </c>
      <c r="U27" s="55" t="str">
        <f t="shared" ref="U27:U58" si="3">IF(C27="","",IF(LEN($E$14)=10,TEXT(ASC($E$14),"0000000000"), "ERROR !"))</f>
        <v/>
      </c>
      <c r="V27" s="56" t="str">
        <f t="shared" ref="V27:V58" si="4">IF(C27="","",$E$15)</f>
        <v/>
      </c>
      <c r="W27" s="56" t="str">
        <f t="shared" ref="W27:W58" si="5">IF(C27="","",$E$16)</f>
        <v/>
      </c>
    </row>
    <row r="28" spans="1:23" s="3" customFormat="1" ht="18" customHeight="1" x14ac:dyDescent="0.15">
      <c r="A28" s="49">
        <v>2</v>
      </c>
      <c r="B28" s="62"/>
      <c r="C28" s="42"/>
      <c r="D28" s="29"/>
      <c r="E28" s="109"/>
      <c r="F28" s="86"/>
      <c r="G28" s="42"/>
      <c r="H28" s="88"/>
      <c r="I28" s="63"/>
      <c r="J28" s="101" t="str">
        <f t="shared" si="0"/>
        <v/>
      </c>
      <c r="K28" s="90" t="str">
        <f t="shared" si="1"/>
        <v/>
      </c>
      <c r="L28" s="75"/>
      <c r="M28" s="31"/>
      <c r="N28" s="28"/>
      <c r="O28" s="28"/>
      <c r="P28" s="28"/>
      <c r="Q28" s="28"/>
      <c r="R28" s="28"/>
      <c r="S28" s="76"/>
      <c r="T28" s="68" t="str">
        <f t="shared" si="2"/>
        <v/>
      </c>
      <c r="U28" s="55" t="str">
        <f t="shared" si="3"/>
        <v/>
      </c>
      <c r="V28" s="56" t="str">
        <f t="shared" si="4"/>
        <v/>
      </c>
      <c r="W28" s="56" t="str">
        <f t="shared" si="5"/>
        <v/>
      </c>
    </row>
    <row r="29" spans="1:23" s="3" customFormat="1" ht="18" customHeight="1" x14ac:dyDescent="0.15">
      <c r="A29" s="49">
        <v>3</v>
      </c>
      <c r="B29" s="62"/>
      <c r="C29" s="42"/>
      <c r="D29" s="29"/>
      <c r="E29" s="109"/>
      <c r="F29" s="86"/>
      <c r="G29" s="42"/>
      <c r="H29" s="88"/>
      <c r="I29" s="63"/>
      <c r="J29" s="101" t="str">
        <f t="shared" si="0"/>
        <v/>
      </c>
      <c r="K29" s="90" t="str">
        <f t="shared" si="1"/>
        <v/>
      </c>
      <c r="L29" s="75"/>
      <c r="M29" s="31"/>
      <c r="N29" s="28"/>
      <c r="O29" s="28"/>
      <c r="P29" s="28"/>
      <c r="Q29" s="28"/>
      <c r="R29" s="28"/>
      <c r="S29" s="76"/>
      <c r="T29" s="68" t="str">
        <f t="shared" si="2"/>
        <v/>
      </c>
      <c r="U29" s="55" t="str">
        <f t="shared" si="3"/>
        <v/>
      </c>
      <c r="V29" s="56" t="str">
        <f t="shared" si="4"/>
        <v/>
      </c>
      <c r="W29" s="56" t="str">
        <f t="shared" si="5"/>
        <v/>
      </c>
    </row>
    <row r="30" spans="1:23" s="3" customFormat="1" ht="18" customHeight="1" x14ac:dyDescent="0.15">
      <c r="A30" s="49">
        <v>4</v>
      </c>
      <c r="B30" s="62"/>
      <c r="C30" s="42"/>
      <c r="D30" s="29"/>
      <c r="E30" s="109"/>
      <c r="F30" s="86"/>
      <c r="G30" s="42"/>
      <c r="H30" s="88"/>
      <c r="I30" s="63"/>
      <c r="J30" s="101" t="str">
        <f t="shared" si="0"/>
        <v/>
      </c>
      <c r="K30" s="90" t="str">
        <f t="shared" si="1"/>
        <v/>
      </c>
      <c r="L30" s="75"/>
      <c r="M30" s="31"/>
      <c r="N30" s="28"/>
      <c r="O30" s="28"/>
      <c r="P30" s="28"/>
      <c r="Q30" s="28"/>
      <c r="R30" s="28"/>
      <c r="S30" s="76"/>
      <c r="T30" s="68" t="str">
        <f t="shared" si="2"/>
        <v/>
      </c>
      <c r="U30" s="55" t="str">
        <f t="shared" si="3"/>
        <v/>
      </c>
      <c r="V30" s="56" t="str">
        <f t="shared" si="4"/>
        <v/>
      </c>
      <c r="W30" s="56" t="str">
        <f t="shared" si="5"/>
        <v/>
      </c>
    </row>
    <row r="31" spans="1:23" s="3" customFormat="1" ht="18" customHeight="1" x14ac:dyDescent="0.15">
      <c r="A31" s="49">
        <v>5</v>
      </c>
      <c r="B31" s="62"/>
      <c r="C31" s="42"/>
      <c r="D31" s="29"/>
      <c r="E31" s="109"/>
      <c r="F31" s="86"/>
      <c r="G31" s="42"/>
      <c r="H31" s="88"/>
      <c r="I31" s="63"/>
      <c r="J31" s="101" t="str">
        <f t="shared" si="0"/>
        <v/>
      </c>
      <c r="K31" s="90" t="str">
        <f t="shared" si="1"/>
        <v/>
      </c>
      <c r="L31" s="75"/>
      <c r="M31" s="31"/>
      <c r="N31" s="28"/>
      <c r="O31" s="28"/>
      <c r="P31" s="28"/>
      <c r="Q31" s="28"/>
      <c r="R31" s="28"/>
      <c r="S31" s="76"/>
      <c r="T31" s="68" t="str">
        <f t="shared" si="2"/>
        <v/>
      </c>
      <c r="U31" s="55" t="str">
        <f t="shared" si="3"/>
        <v/>
      </c>
      <c r="V31" s="56" t="str">
        <f t="shared" si="4"/>
        <v/>
      </c>
      <c r="W31" s="56" t="str">
        <f t="shared" si="5"/>
        <v/>
      </c>
    </row>
    <row r="32" spans="1:23" s="3" customFormat="1" ht="18" customHeight="1" x14ac:dyDescent="0.15">
      <c r="A32" s="49">
        <v>6</v>
      </c>
      <c r="B32" s="62"/>
      <c r="C32" s="42"/>
      <c r="D32" s="29"/>
      <c r="E32" s="109"/>
      <c r="F32" s="86"/>
      <c r="G32" s="42"/>
      <c r="H32" s="88"/>
      <c r="I32" s="63"/>
      <c r="J32" s="101" t="str">
        <f t="shared" si="0"/>
        <v/>
      </c>
      <c r="K32" s="90" t="str">
        <f t="shared" si="1"/>
        <v/>
      </c>
      <c r="L32" s="75"/>
      <c r="M32" s="31"/>
      <c r="N32" s="28"/>
      <c r="O32" s="28"/>
      <c r="P32" s="28"/>
      <c r="Q32" s="28"/>
      <c r="R32" s="28"/>
      <c r="S32" s="76"/>
      <c r="T32" s="68" t="str">
        <f t="shared" si="2"/>
        <v/>
      </c>
      <c r="U32" s="55" t="str">
        <f t="shared" si="3"/>
        <v/>
      </c>
      <c r="V32" s="56" t="str">
        <f t="shared" si="4"/>
        <v/>
      </c>
      <c r="W32" s="56" t="str">
        <f t="shared" si="5"/>
        <v/>
      </c>
    </row>
    <row r="33" spans="1:23" s="3" customFormat="1" ht="18" customHeight="1" x14ac:dyDescent="0.15">
      <c r="A33" s="49">
        <v>7</v>
      </c>
      <c r="B33" s="62"/>
      <c r="C33" s="42"/>
      <c r="D33" s="29"/>
      <c r="E33" s="109"/>
      <c r="F33" s="86"/>
      <c r="G33" s="42"/>
      <c r="H33" s="88"/>
      <c r="I33" s="63"/>
      <c r="J33" s="101" t="str">
        <f t="shared" si="0"/>
        <v/>
      </c>
      <c r="K33" s="90" t="str">
        <f t="shared" si="1"/>
        <v/>
      </c>
      <c r="L33" s="75"/>
      <c r="M33" s="31"/>
      <c r="N33" s="28"/>
      <c r="O33" s="28"/>
      <c r="P33" s="28"/>
      <c r="Q33" s="28"/>
      <c r="R33" s="28"/>
      <c r="S33" s="76"/>
      <c r="T33" s="68" t="str">
        <f t="shared" si="2"/>
        <v/>
      </c>
      <c r="U33" s="55" t="str">
        <f t="shared" si="3"/>
        <v/>
      </c>
      <c r="V33" s="56" t="str">
        <f t="shared" si="4"/>
        <v/>
      </c>
      <c r="W33" s="56" t="str">
        <f t="shared" si="5"/>
        <v/>
      </c>
    </row>
    <row r="34" spans="1:23" s="3" customFormat="1" ht="18" customHeight="1" x14ac:dyDescent="0.15">
      <c r="A34" s="49">
        <v>8</v>
      </c>
      <c r="B34" s="62"/>
      <c r="C34" s="42"/>
      <c r="D34" s="29"/>
      <c r="E34" s="109"/>
      <c r="F34" s="86"/>
      <c r="G34" s="42"/>
      <c r="H34" s="88"/>
      <c r="I34" s="63"/>
      <c r="J34" s="101" t="str">
        <f t="shared" si="0"/>
        <v/>
      </c>
      <c r="K34" s="90" t="str">
        <f t="shared" si="1"/>
        <v/>
      </c>
      <c r="L34" s="75"/>
      <c r="M34" s="31"/>
      <c r="N34" s="28"/>
      <c r="O34" s="28"/>
      <c r="P34" s="28"/>
      <c r="Q34" s="28"/>
      <c r="R34" s="28"/>
      <c r="S34" s="76"/>
      <c r="T34" s="68" t="str">
        <f t="shared" si="2"/>
        <v/>
      </c>
      <c r="U34" s="55" t="str">
        <f t="shared" si="3"/>
        <v/>
      </c>
      <c r="V34" s="56" t="str">
        <f t="shared" si="4"/>
        <v/>
      </c>
      <c r="W34" s="56" t="str">
        <f t="shared" si="5"/>
        <v/>
      </c>
    </row>
    <row r="35" spans="1:23" s="3" customFormat="1" ht="18" customHeight="1" x14ac:dyDescent="0.15">
      <c r="A35" s="49">
        <v>9</v>
      </c>
      <c r="B35" s="62"/>
      <c r="C35" s="42"/>
      <c r="D35" s="29"/>
      <c r="E35" s="109"/>
      <c r="F35" s="86"/>
      <c r="G35" s="42"/>
      <c r="H35" s="88"/>
      <c r="I35" s="63"/>
      <c r="J35" s="101" t="str">
        <f t="shared" si="0"/>
        <v/>
      </c>
      <c r="K35" s="90" t="str">
        <f t="shared" si="1"/>
        <v/>
      </c>
      <c r="L35" s="75"/>
      <c r="M35" s="31"/>
      <c r="N35" s="28"/>
      <c r="O35" s="28"/>
      <c r="P35" s="28"/>
      <c r="Q35" s="28"/>
      <c r="R35" s="28"/>
      <c r="S35" s="76"/>
      <c r="T35" s="68" t="str">
        <f t="shared" si="2"/>
        <v/>
      </c>
      <c r="U35" s="55" t="str">
        <f t="shared" si="3"/>
        <v/>
      </c>
      <c r="V35" s="56" t="str">
        <f t="shared" si="4"/>
        <v/>
      </c>
      <c r="W35" s="56" t="str">
        <f t="shared" si="5"/>
        <v/>
      </c>
    </row>
    <row r="36" spans="1:23" s="3" customFormat="1" ht="18" customHeight="1" x14ac:dyDescent="0.15">
      <c r="A36" s="49">
        <v>10</v>
      </c>
      <c r="B36" s="62"/>
      <c r="C36" s="42"/>
      <c r="D36" s="29"/>
      <c r="E36" s="109"/>
      <c r="F36" s="86"/>
      <c r="G36" s="42"/>
      <c r="H36" s="88"/>
      <c r="I36" s="63"/>
      <c r="J36" s="101" t="str">
        <f t="shared" si="0"/>
        <v/>
      </c>
      <c r="K36" s="90" t="str">
        <f t="shared" si="1"/>
        <v/>
      </c>
      <c r="L36" s="75"/>
      <c r="M36" s="31"/>
      <c r="N36" s="28"/>
      <c r="O36" s="28"/>
      <c r="P36" s="28"/>
      <c r="Q36" s="28"/>
      <c r="R36" s="28"/>
      <c r="S36" s="76"/>
      <c r="T36" s="68" t="str">
        <f t="shared" si="2"/>
        <v/>
      </c>
      <c r="U36" s="55" t="str">
        <f t="shared" si="3"/>
        <v/>
      </c>
      <c r="V36" s="56" t="str">
        <f t="shared" si="4"/>
        <v/>
      </c>
      <c r="W36" s="56" t="str">
        <f t="shared" si="5"/>
        <v/>
      </c>
    </row>
    <row r="37" spans="1:23" s="3" customFormat="1" ht="18" customHeight="1" x14ac:dyDescent="0.15">
      <c r="A37" s="49">
        <v>11</v>
      </c>
      <c r="B37" s="62"/>
      <c r="C37" s="42"/>
      <c r="D37" s="29"/>
      <c r="E37" s="109"/>
      <c r="F37" s="86"/>
      <c r="G37" s="42"/>
      <c r="H37" s="88"/>
      <c r="I37" s="63"/>
      <c r="J37" s="101" t="str">
        <f t="shared" si="0"/>
        <v/>
      </c>
      <c r="K37" s="90" t="str">
        <f t="shared" si="1"/>
        <v/>
      </c>
      <c r="L37" s="75"/>
      <c r="M37" s="31"/>
      <c r="N37" s="28"/>
      <c r="O37" s="28"/>
      <c r="P37" s="28"/>
      <c r="Q37" s="28"/>
      <c r="R37" s="28"/>
      <c r="S37" s="76"/>
      <c r="T37" s="68" t="str">
        <f t="shared" si="2"/>
        <v/>
      </c>
      <c r="U37" s="55" t="str">
        <f t="shared" si="3"/>
        <v/>
      </c>
      <c r="V37" s="56" t="str">
        <f t="shared" si="4"/>
        <v/>
      </c>
      <c r="W37" s="56" t="str">
        <f t="shared" si="5"/>
        <v/>
      </c>
    </row>
    <row r="38" spans="1:23" s="3" customFormat="1" ht="18" customHeight="1" x14ac:dyDescent="0.15">
      <c r="A38" s="49">
        <v>12</v>
      </c>
      <c r="B38" s="62"/>
      <c r="C38" s="42"/>
      <c r="D38" s="29"/>
      <c r="E38" s="109"/>
      <c r="F38" s="86"/>
      <c r="G38" s="42"/>
      <c r="H38" s="88"/>
      <c r="I38" s="63"/>
      <c r="J38" s="101" t="str">
        <f t="shared" si="0"/>
        <v/>
      </c>
      <c r="K38" s="90" t="str">
        <f t="shared" si="1"/>
        <v/>
      </c>
      <c r="L38" s="75"/>
      <c r="M38" s="31"/>
      <c r="N38" s="28"/>
      <c r="O38" s="28"/>
      <c r="P38" s="28"/>
      <c r="Q38" s="28"/>
      <c r="R38" s="28"/>
      <c r="S38" s="76"/>
      <c r="T38" s="68" t="str">
        <f t="shared" si="2"/>
        <v/>
      </c>
      <c r="U38" s="55" t="str">
        <f t="shared" si="3"/>
        <v/>
      </c>
      <c r="V38" s="56" t="str">
        <f t="shared" si="4"/>
        <v/>
      </c>
      <c r="W38" s="56" t="str">
        <f t="shared" si="5"/>
        <v/>
      </c>
    </row>
    <row r="39" spans="1:23" s="3" customFormat="1" ht="18" customHeight="1" x14ac:dyDescent="0.15">
      <c r="A39" s="49">
        <v>13</v>
      </c>
      <c r="B39" s="62"/>
      <c r="C39" s="42"/>
      <c r="D39" s="29"/>
      <c r="E39" s="109"/>
      <c r="F39" s="86"/>
      <c r="G39" s="42"/>
      <c r="H39" s="88"/>
      <c r="I39" s="63"/>
      <c r="J39" s="101" t="str">
        <f t="shared" si="0"/>
        <v/>
      </c>
      <c r="K39" s="90" t="str">
        <f t="shared" si="1"/>
        <v/>
      </c>
      <c r="L39" s="75"/>
      <c r="M39" s="31"/>
      <c r="N39" s="28"/>
      <c r="O39" s="28"/>
      <c r="P39" s="28"/>
      <c r="Q39" s="28"/>
      <c r="R39" s="28"/>
      <c r="S39" s="76"/>
      <c r="T39" s="68" t="str">
        <f t="shared" si="2"/>
        <v/>
      </c>
      <c r="U39" s="55" t="str">
        <f t="shared" si="3"/>
        <v/>
      </c>
      <c r="V39" s="56" t="str">
        <f t="shared" si="4"/>
        <v/>
      </c>
      <c r="W39" s="56" t="str">
        <f t="shared" si="5"/>
        <v/>
      </c>
    </row>
    <row r="40" spans="1:23" s="3" customFormat="1" ht="18" customHeight="1" x14ac:dyDescent="0.15">
      <c r="A40" s="49">
        <v>14</v>
      </c>
      <c r="B40" s="62"/>
      <c r="C40" s="42"/>
      <c r="D40" s="29"/>
      <c r="E40" s="109"/>
      <c r="F40" s="86"/>
      <c r="G40" s="42"/>
      <c r="H40" s="88"/>
      <c r="I40" s="63"/>
      <c r="J40" s="101" t="str">
        <f t="shared" si="0"/>
        <v/>
      </c>
      <c r="K40" s="90" t="str">
        <f t="shared" si="1"/>
        <v/>
      </c>
      <c r="L40" s="75"/>
      <c r="M40" s="31"/>
      <c r="N40" s="28"/>
      <c r="O40" s="28"/>
      <c r="P40" s="28"/>
      <c r="Q40" s="28"/>
      <c r="R40" s="28"/>
      <c r="S40" s="76"/>
      <c r="T40" s="68" t="str">
        <f t="shared" si="2"/>
        <v/>
      </c>
      <c r="U40" s="55" t="str">
        <f t="shared" si="3"/>
        <v/>
      </c>
      <c r="V40" s="56" t="str">
        <f t="shared" si="4"/>
        <v/>
      </c>
      <c r="W40" s="56" t="str">
        <f t="shared" si="5"/>
        <v/>
      </c>
    </row>
    <row r="41" spans="1:23" s="3" customFormat="1" ht="18" customHeight="1" x14ac:dyDescent="0.15">
      <c r="A41" s="49">
        <v>15</v>
      </c>
      <c r="B41" s="62"/>
      <c r="C41" s="42"/>
      <c r="D41" s="29"/>
      <c r="E41" s="109"/>
      <c r="F41" s="86"/>
      <c r="G41" s="42"/>
      <c r="H41" s="88"/>
      <c r="I41" s="63"/>
      <c r="J41" s="101" t="str">
        <f t="shared" si="0"/>
        <v/>
      </c>
      <c r="K41" s="90" t="str">
        <f t="shared" si="1"/>
        <v/>
      </c>
      <c r="L41" s="75"/>
      <c r="M41" s="31"/>
      <c r="N41" s="28"/>
      <c r="O41" s="28"/>
      <c r="P41" s="28"/>
      <c r="Q41" s="28"/>
      <c r="R41" s="28"/>
      <c r="S41" s="76"/>
      <c r="T41" s="68" t="str">
        <f t="shared" si="2"/>
        <v/>
      </c>
      <c r="U41" s="55" t="str">
        <f t="shared" si="3"/>
        <v/>
      </c>
      <c r="V41" s="56" t="str">
        <f t="shared" si="4"/>
        <v/>
      </c>
      <c r="W41" s="56" t="str">
        <f t="shared" si="5"/>
        <v/>
      </c>
    </row>
    <row r="42" spans="1:23" s="3" customFormat="1" ht="18" customHeight="1" x14ac:dyDescent="0.15">
      <c r="A42" s="49">
        <v>16</v>
      </c>
      <c r="B42" s="62"/>
      <c r="C42" s="42"/>
      <c r="D42" s="29"/>
      <c r="E42" s="109"/>
      <c r="F42" s="86"/>
      <c r="G42" s="42"/>
      <c r="H42" s="88"/>
      <c r="I42" s="63"/>
      <c r="J42" s="101" t="str">
        <f t="shared" si="0"/>
        <v/>
      </c>
      <c r="K42" s="90" t="str">
        <f t="shared" si="1"/>
        <v/>
      </c>
      <c r="L42" s="75"/>
      <c r="M42" s="31"/>
      <c r="N42" s="28"/>
      <c r="O42" s="28"/>
      <c r="P42" s="28"/>
      <c r="Q42" s="28"/>
      <c r="R42" s="28"/>
      <c r="S42" s="76"/>
      <c r="T42" s="68" t="str">
        <f t="shared" si="2"/>
        <v/>
      </c>
      <c r="U42" s="55" t="str">
        <f t="shared" si="3"/>
        <v/>
      </c>
      <c r="V42" s="56" t="str">
        <f t="shared" si="4"/>
        <v/>
      </c>
      <c r="W42" s="56" t="str">
        <f t="shared" si="5"/>
        <v/>
      </c>
    </row>
    <row r="43" spans="1:23" s="3" customFormat="1" ht="18" customHeight="1" x14ac:dyDescent="0.15">
      <c r="A43" s="49">
        <v>17</v>
      </c>
      <c r="B43" s="62"/>
      <c r="C43" s="42"/>
      <c r="D43" s="29"/>
      <c r="E43" s="109"/>
      <c r="F43" s="86"/>
      <c r="G43" s="42"/>
      <c r="H43" s="88"/>
      <c r="I43" s="63"/>
      <c r="J43" s="101" t="str">
        <f t="shared" si="0"/>
        <v/>
      </c>
      <c r="K43" s="90" t="str">
        <f t="shared" si="1"/>
        <v/>
      </c>
      <c r="L43" s="75"/>
      <c r="M43" s="31"/>
      <c r="N43" s="28"/>
      <c r="O43" s="28"/>
      <c r="P43" s="28"/>
      <c r="Q43" s="28"/>
      <c r="R43" s="28"/>
      <c r="S43" s="76"/>
      <c r="T43" s="68" t="str">
        <f t="shared" si="2"/>
        <v/>
      </c>
      <c r="U43" s="55" t="str">
        <f t="shared" si="3"/>
        <v/>
      </c>
      <c r="V43" s="56" t="str">
        <f t="shared" si="4"/>
        <v/>
      </c>
      <c r="W43" s="56" t="str">
        <f t="shared" si="5"/>
        <v/>
      </c>
    </row>
    <row r="44" spans="1:23" s="3" customFormat="1" ht="18" customHeight="1" x14ac:dyDescent="0.15">
      <c r="A44" s="49">
        <v>18</v>
      </c>
      <c r="B44" s="62"/>
      <c r="C44" s="42"/>
      <c r="D44" s="29"/>
      <c r="E44" s="109"/>
      <c r="F44" s="86"/>
      <c r="G44" s="42"/>
      <c r="H44" s="88"/>
      <c r="I44" s="63"/>
      <c r="J44" s="101" t="str">
        <f t="shared" si="0"/>
        <v/>
      </c>
      <c r="K44" s="90" t="str">
        <f t="shared" si="1"/>
        <v/>
      </c>
      <c r="L44" s="75"/>
      <c r="M44" s="31"/>
      <c r="N44" s="28"/>
      <c r="O44" s="28"/>
      <c r="P44" s="28"/>
      <c r="Q44" s="28"/>
      <c r="R44" s="28"/>
      <c r="S44" s="76"/>
      <c r="T44" s="68" t="str">
        <f t="shared" si="2"/>
        <v/>
      </c>
      <c r="U44" s="55" t="str">
        <f t="shared" si="3"/>
        <v/>
      </c>
      <c r="V44" s="56" t="str">
        <f t="shared" si="4"/>
        <v/>
      </c>
      <c r="W44" s="56" t="str">
        <f t="shared" si="5"/>
        <v/>
      </c>
    </row>
    <row r="45" spans="1:23" s="3" customFormat="1" ht="18" customHeight="1" x14ac:dyDescent="0.15">
      <c r="A45" s="49">
        <v>19</v>
      </c>
      <c r="B45" s="62"/>
      <c r="C45" s="42"/>
      <c r="D45" s="29"/>
      <c r="E45" s="109"/>
      <c r="F45" s="86"/>
      <c r="G45" s="42"/>
      <c r="H45" s="88"/>
      <c r="I45" s="63"/>
      <c r="J45" s="101" t="str">
        <f t="shared" si="0"/>
        <v/>
      </c>
      <c r="K45" s="90" t="str">
        <f t="shared" si="1"/>
        <v/>
      </c>
      <c r="L45" s="75"/>
      <c r="M45" s="31"/>
      <c r="N45" s="28"/>
      <c r="O45" s="28"/>
      <c r="P45" s="28"/>
      <c r="Q45" s="28"/>
      <c r="R45" s="28"/>
      <c r="S45" s="76"/>
      <c r="T45" s="68" t="str">
        <f t="shared" si="2"/>
        <v/>
      </c>
      <c r="U45" s="55" t="str">
        <f t="shared" si="3"/>
        <v/>
      </c>
      <c r="V45" s="56" t="str">
        <f t="shared" si="4"/>
        <v/>
      </c>
      <c r="W45" s="56" t="str">
        <f t="shared" si="5"/>
        <v/>
      </c>
    </row>
    <row r="46" spans="1:23" s="3" customFormat="1" ht="18" customHeight="1" x14ac:dyDescent="0.15">
      <c r="A46" s="49">
        <v>20</v>
      </c>
      <c r="B46" s="62"/>
      <c r="C46" s="42"/>
      <c r="D46" s="29"/>
      <c r="E46" s="109"/>
      <c r="F46" s="86"/>
      <c r="G46" s="42"/>
      <c r="H46" s="88"/>
      <c r="I46" s="63"/>
      <c r="J46" s="101" t="str">
        <f t="shared" si="0"/>
        <v/>
      </c>
      <c r="K46" s="90" t="str">
        <f t="shared" si="1"/>
        <v/>
      </c>
      <c r="L46" s="75"/>
      <c r="M46" s="31"/>
      <c r="N46" s="28"/>
      <c r="O46" s="28"/>
      <c r="P46" s="28"/>
      <c r="Q46" s="28"/>
      <c r="R46" s="28"/>
      <c r="S46" s="76"/>
      <c r="T46" s="68" t="str">
        <f t="shared" si="2"/>
        <v/>
      </c>
      <c r="U46" s="55" t="str">
        <f t="shared" si="3"/>
        <v/>
      </c>
      <c r="V46" s="56" t="str">
        <f t="shared" si="4"/>
        <v/>
      </c>
      <c r="W46" s="56" t="str">
        <f t="shared" si="5"/>
        <v/>
      </c>
    </row>
    <row r="47" spans="1:23" s="3" customFormat="1" ht="18" customHeight="1" x14ac:dyDescent="0.15">
      <c r="A47" s="49">
        <v>21</v>
      </c>
      <c r="B47" s="62"/>
      <c r="C47" s="42"/>
      <c r="D47" s="29"/>
      <c r="E47" s="109"/>
      <c r="F47" s="86"/>
      <c r="G47" s="42"/>
      <c r="H47" s="88"/>
      <c r="I47" s="63"/>
      <c r="J47" s="101" t="str">
        <f t="shared" si="0"/>
        <v/>
      </c>
      <c r="K47" s="90" t="str">
        <f t="shared" si="1"/>
        <v/>
      </c>
      <c r="L47" s="75"/>
      <c r="M47" s="31"/>
      <c r="N47" s="28"/>
      <c r="O47" s="28"/>
      <c r="P47" s="28"/>
      <c r="Q47" s="28"/>
      <c r="R47" s="28"/>
      <c r="S47" s="76"/>
      <c r="T47" s="68" t="str">
        <f t="shared" si="2"/>
        <v/>
      </c>
      <c r="U47" s="55" t="str">
        <f t="shared" si="3"/>
        <v/>
      </c>
      <c r="V47" s="56" t="str">
        <f t="shared" si="4"/>
        <v/>
      </c>
      <c r="W47" s="56" t="str">
        <f t="shared" si="5"/>
        <v/>
      </c>
    </row>
    <row r="48" spans="1:23" s="3" customFormat="1" ht="18" customHeight="1" x14ac:dyDescent="0.15">
      <c r="A48" s="49">
        <v>22</v>
      </c>
      <c r="B48" s="62"/>
      <c r="C48" s="42"/>
      <c r="D48" s="29"/>
      <c r="E48" s="109"/>
      <c r="F48" s="86"/>
      <c r="G48" s="42"/>
      <c r="H48" s="88"/>
      <c r="I48" s="63"/>
      <c r="J48" s="101" t="str">
        <f t="shared" si="0"/>
        <v/>
      </c>
      <c r="K48" s="90" t="str">
        <f t="shared" si="1"/>
        <v/>
      </c>
      <c r="L48" s="75"/>
      <c r="M48" s="31"/>
      <c r="N48" s="28"/>
      <c r="O48" s="28"/>
      <c r="P48" s="28"/>
      <c r="Q48" s="28"/>
      <c r="R48" s="28"/>
      <c r="S48" s="76"/>
      <c r="T48" s="68" t="str">
        <f t="shared" si="2"/>
        <v/>
      </c>
      <c r="U48" s="55" t="str">
        <f t="shared" si="3"/>
        <v/>
      </c>
      <c r="V48" s="56" t="str">
        <f t="shared" si="4"/>
        <v/>
      </c>
      <c r="W48" s="56" t="str">
        <f t="shared" si="5"/>
        <v/>
      </c>
    </row>
    <row r="49" spans="1:23" s="3" customFormat="1" ht="18" customHeight="1" x14ac:dyDescent="0.15">
      <c r="A49" s="49">
        <v>23</v>
      </c>
      <c r="B49" s="62"/>
      <c r="C49" s="42"/>
      <c r="D49" s="29"/>
      <c r="E49" s="109"/>
      <c r="F49" s="86"/>
      <c r="G49" s="42"/>
      <c r="H49" s="88"/>
      <c r="I49" s="63"/>
      <c r="J49" s="101" t="str">
        <f t="shared" si="0"/>
        <v/>
      </c>
      <c r="K49" s="90" t="str">
        <f t="shared" si="1"/>
        <v/>
      </c>
      <c r="L49" s="75"/>
      <c r="M49" s="31"/>
      <c r="N49" s="28"/>
      <c r="O49" s="28"/>
      <c r="P49" s="28"/>
      <c r="Q49" s="28"/>
      <c r="R49" s="28"/>
      <c r="S49" s="76"/>
      <c r="T49" s="68" t="str">
        <f t="shared" si="2"/>
        <v/>
      </c>
      <c r="U49" s="55" t="str">
        <f t="shared" si="3"/>
        <v/>
      </c>
      <c r="V49" s="56" t="str">
        <f t="shared" si="4"/>
        <v/>
      </c>
      <c r="W49" s="56" t="str">
        <f t="shared" si="5"/>
        <v/>
      </c>
    </row>
    <row r="50" spans="1:23" s="3" customFormat="1" ht="18" customHeight="1" x14ac:dyDescent="0.15">
      <c r="A50" s="49">
        <v>24</v>
      </c>
      <c r="B50" s="62"/>
      <c r="C50" s="42"/>
      <c r="D50" s="29"/>
      <c r="E50" s="109"/>
      <c r="F50" s="86"/>
      <c r="G50" s="42"/>
      <c r="H50" s="88"/>
      <c r="I50" s="63"/>
      <c r="J50" s="101" t="str">
        <f t="shared" si="0"/>
        <v/>
      </c>
      <c r="K50" s="90" t="str">
        <f t="shared" si="1"/>
        <v/>
      </c>
      <c r="L50" s="75"/>
      <c r="M50" s="31"/>
      <c r="N50" s="28"/>
      <c r="O50" s="28"/>
      <c r="P50" s="28"/>
      <c r="Q50" s="28"/>
      <c r="R50" s="28"/>
      <c r="S50" s="76"/>
      <c r="T50" s="68" t="str">
        <f t="shared" si="2"/>
        <v/>
      </c>
      <c r="U50" s="55" t="str">
        <f t="shared" si="3"/>
        <v/>
      </c>
      <c r="V50" s="56" t="str">
        <f t="shared" si="4"/>
        <v/>
      </c>
      <c r="W50" s="56" t="str">
        <f t="shared" si="5"/>
        <v/>
      </c>
    </row>
    <row r="51" spans="1:23" s="3" customFormat="1" ht="18" customHeight="1" x14ac:dyDescent="0.15">
      <c r="A51" s="49">
        <v>25</v>
      </c>
      <c r="B51" s="62"/>
      <c r="C51" s="42"/>
      <c r="D51" s="29"/>
      <c r="E51" s="109"/>
      <c r="F51" s="86"/>
      <c r="G51" s="42"/>
      <c r="H51" s="88"/>
      <c r="I51" s="63"/>
      <c r="J51" s="101" t="str">
        <f t="shared" si="0"/>
        <v/>
      </c>
      <c r="K51" s="90" t="str">
        <f t="shared" si="1"/>
        <v/>
      </c>
      <c r="L51" s="75"/>
      <c r="M51" s="31"/>
      <c r="N51" s="28"/>
      <c r="O51" s="28"/>
      <c r="P51" s="28"/>
      <c r="Q51" s="28"/>
      <c r="R51" s="28"/>
      <c r="S51" s="76"/>
      <c r="T51" s="68" t="str">
        <f t="shared" si="2"/>
        <v/>
      </c>
      <c r="U51" s="55" t="str">
        <f t="shared" si="3"/>
        <v/>
      </c>
      <c r="V51" s="56" t="str">
        <f t="shared" si="4"/>
        <v/>
      </c>
      <c r="W51" s="56" t="str">
        <f t="shared" si="5"/>
        <v/>
      </c>
    </row>
    <row r="52" spans="1:23" s="3" customFormat="1" ht="18" customHeight="1" x14ac:dyDescent="0.15">
      <c r="A52" s="49">
        <v>26</v>
      </c>
      <c r="B52" s="62"/>
      <c r="C52" s="42"/>
      <c r="D52" s="29"/>
      <c r="E52" s="109"/>
      <c r="F52" s="86"/>
      <c r="G52" s="42"/>
      <c r="H52" s="88"/>
      <c r="I52" s="63"/>
      <c r="J52" s="101" t="str">
        <f t="shared" si="0"/>
        <v/>
      </c>
      <c r="K52" s="90" t="str">
        <f t="shared" si="1"/>
        <v/>
      </c>
      <c r="L52" s="75"/>
      <c r="M52" s="32"/>
      <c r="N52" s="30"/>
      <c r="O52" s="30"/>
      <c r="P52" s="30"/>
      <c r="Q52" s="30"/>
      <c r="R52" s="30"/>
      <c r="S52" s="77"/>
      <c r="T52" s="68" t="str">
        <f t="shared" si="2"/>
        <v/>
      </c>
      <c r="U52" s="55" t="str">
        <f t="shared" si="3"/>
        <v/>
      </c>
      <c r="V52" s="56" t="str">
        <f t="shared" si="4"/>
        <v/>
      </c>
      <c r="W52" s="56" t="str">
        <f t="shared" si="5"/>
        <v/>
      </c>
    </row>
    <row r="53" spans="1:23" s="3" customFormat="1" ht="18" customHeight="1" x14ac:dyDescent="0.15">
      <c r="A53" s="49">
        <v>27</v>
      </c>
      <c r="B53" s="62"/>
      <c r="C53" s="42"/>
      <c r="D53" s="29"/>
      <c r="E53" s="109"/>
      <c r="F53" s="86"/>
      <c r="G53" s="42"/>
      <c r="H53" s="88"/>
      <c r="I53" s="63"/>
      <c r="J53" s="101" t="str">
        <f t="shared" si="0"/>
        <v/>
      </c>
      <c r="K53" s="90" t="str">
        <f t="shared" si="1"/>
        <v/>
      </c>
      <c r="L53" s="75"/>
      <c r="M53" s="32"/>
      <c r="N53" s="30"/>
      <c r="O53" s="30"/>
      <c r="P53" s="30"/>
      <c r="Q53" s="30"/>
      <c r="R53" s="30"/>
      <c r="S53" s="77"/>
      <c r="T53" s="68" t="str">
        <f t="shared" si="2"/>
        <v/>
      </c>
      <c r="U53" s="55" t="str">
        <f t="shared" si="3"/>
        <v/>
      </c>
      <c r="V53" s="56" t="str">
        <f t="shared" si="4"/>
        <v/>
      </c>
      <c r="W53" s="56" t="str">
        <f t="shared" si="5"/>
        <v/>
      </c>
    </row>
    <row r="54" spans="1:23" s="3" customFormat="1" ht="18" customHeight="1" x14ac:dyDescent="0.15">
      <c r="A54" s="49">
        <v>28</v>
      </c>
      <c r="B54" s="62"/>
      <c r="C54" s="42"/>
      <c r="D54" s="29"/>
      <c r="E54" s="109"/>
      <c r="F54" s="86"/>
      <c r="G54" s="42"/>
      <c r="H54" s="88"/>
      <c r="I54" s="63"/>
      <c r="J54" s="101" t="str">
        <f t="shared" si="0"/>
        <v/>
      </c>
      <c r="K54" s="90" t="str">
        <f t="shared" si="1"/>
        <v/>
      </c>
      <c r="L54" s="75"/>
      <c r="M54" s="32"/>
      <c r="N54" s="30"/>
      <c r="O54" s="30"/>
      <c r="P54" s="30"/>
      <c r="Q54" s="30"/>
      <c r="R54" s="30"/>
      <c r="S54" s="77"/>
      <c r="T54" s="68" t="str">
        <f t="shared" si="2"/>
        <v/>
      </c>
      <c r="U54" s="55" t="str">
        <f t="shared" si="3"/>
        <v/>
      </c>
      <c r="V54" s="56" t="str">
        <f t="shared" si="4"/>
        <v/>
      </c>
      <c r="W54" s="56" t="str">
        <f t="shared" si="5"/>
        <v/>
      </c>
    </row>
    <row r="55" spans="1:23" s="3" customFormat="1" ht="18" customHeight="1" x14ac:dyDescent="0.15">
      <c r="A55" s="49">
        <v>29</v>
      </c>
      <c r="B55" s="62"/>
      <c r="C55" s="42"/>
      <c r="D55" s="29"/>
      <c r="E55" s="109"/>
      <c r="F55" s="86"/>
      <c r="G55" s="42"/>
      <c r="H55" s="88"/>
      <c r="I55" s="63"/>
      <c r="J55" s="101" t="str">
        <f t="shared" si="0"/>
        <v/>
      </c>
      <c r="K55" s="90" t="str">
        <f t="shared" si="1"/>
        <v/>
      </c>
      <c r="L55" s="75"/>
      <c r="M55" s="32"/>
      <c r="N55" s="30"/>
      <c r="O55" s="30"/>
      <c r="P55" s="30"/>
      <c r="Q55" s="30"/>
      <c r="R55" s="30"/>
      <c r="S55" s="77"/>
      <c r="T55" s="68" t="str">
        <f t="shared" si="2"/>
        <v/>
      </c>
      <c r="U55" s="55" t="str">
        <f t="shared" si="3"/>
        <v/>
      </c>
      <c r="V55" s="56" t="str">
        <f t="shared" si="4"/>
        <v/>
      </c>
      <c r="W55" s="56" t="str">
        <f t="shared" si="5"/>
        <v/>
      </c>
    </row>
    <row r="56" spans="1:23" s="3" customFormat="1" ht="18" customHeight="1" x14ac:dyDescent="0.15">
      <c r="A56" s="49">
        <v>30</v>
      </c>
      <c r="B56" s="62"/>
      <c r="C56" s="42"/>
      <c r="D56" s="29"/>
      <c r="E56" s="109"/>
      <c r="F56" s="86"/>
      <c r="G56" s="42"/>
      <c r="H56" s="88"/>
      <c r="I56" s="63"/>
      <c r="J56" s="101" t="str">
        <f t="shared" ref="J56:J87" si="6">IF(B56="",
 "",
 IF(D56="配送業者を利用",
  IF(E56="0410対応",
   IF(I56&lt;=200,0,I56-200),
   IF(LEFT(E56,3)="CoV",I56,"")
  ),
  IF(D56="従事者が訪問",
   IF(E56="0410対応",
    100,
    IF(LEFT(E56,3)="CoV",300,"")
   ),
  "")
 )
)</f>
        <v/>
      </c>
      <c r="K56" s="90" t="str">
        <f t="shared" ref="K56:K87" si="7">IF(F56="◎",1000,"")</f>
        <v/>
      </c>
      <c r="L56" s="75"/>
      <c r="M56" s="32"/>
      <c r="N56" s="30"/>
      <c r="O56" s="30"/>
      <c r="P56" s="30"/>
      <c r="Q56" s="30"/>
      <c r="R56" s="30"/>
      <c r="S56" s="77"/>
      <c r="T56" s="68" t="str">
        <f t="shared" si="2"/>
        <v/>
      </c>
      <c r="U56" s="55" t="str">
        <f t="shared" si="3"/>
        <v/>
      </c>
      <c r="V56" s="56" t="str">
        <f t="shared" si="4"/>
        <v/>
      </c>
      <c r="W56" s="56" t="str">
        <f t="shared" si="5"/>
        <v/>
      </c>
    </row>
    <row r="57" spans="1:23" s="3" customFormat="1" ht="18" customHeight="1" x14ac:dyDescent="0.15">
      <c r="A57" s="49">
        <v>31</v>
      </c>
      <c r="B57" s="62"/>
      <c r="C57" s="42"/>
      <c r="D57" s="29"/>
      <c r="E57" s="109"/>
      <c r="F57" s="86"/>
      <c r="G57" s="42"/>
      <c r="H57" s="88"/>
      <c r="I57" s="63"/>
      <c r="J57" s="101" t="str">
        <f t="shared" si="6"/>
        <v/>
      </c>
      <c r="K57" s="90" t="str">
        <f t="shared" si="7"/>
        <v/>
      </c>
      <c r="L57" s="75"/>
      <c r="M57" s="32"/>
      <c r="N57" s="30"/>
      <c r="O57" s="30"/>
      <c r="P57" s="30"/>
      <c r="Q57" s="30"/>
      <c r="R57" s="30"/>
      <c r="S57" s="77"/>
      <c r="T57" s="68" t="str">
        <f t="shared" si="2"/>
        <v/>
      </c>
      <c r="U57" s="55" t="str">
        <f t="shared" si="3"/>
        <v/>
      </c>
      <c r="V57" s="56" t="str">
        <f t="shared" si="4"/>
        <v/>
      </c>
      <c r="W57" s="56" t="str">
        <f t="shared" si="5"/>
        <v/>
      </c>
    </row>
    <row r="58" spans="1:23" s="3" customFormat="1" ht="18" customHeight="1" x14ac:dyDescent="0.15">
      <c r="A58" s="49">
        <v>32</v>
      </c>
      <c r="B58" s="62"/>
      <c r="C58" s="42"/>
      <c r="D58" s="29"/>
      <c r="E58" s="109"/>
      <c r="F58" s="86"/>
      <c r="G58" s="42"/>
      <c r="H58" s="88"/>
      <c r="I58" s="63"/>
      <c r="J58" s="101" t="str">
        <f t="shared" si="6"/>
        <v/>
      </c>
      <c r="K58" s="90" t="str">
        <f t="shared" si="7"/>
        <v/>
      </c>
      <c r="L58" s="75"/>
      <c r="M58" s="32"/>
      <c r="N58" s="30"/>
      <c r="O58" s="30"/>
      <c r="P58" s="30"/>
      <c r="Q58" s="30"/>
      <c r="R58" s="30"/>
      <c r="S58" s="77"/>
      <c r="T58" s="68" t="str">
        <f t="shared" si="2"/>
        <v/>
      </c>
      <c r="U58" s="55" t="str">
        <f t="shared" si="3"/>
        <v/>
      </c>
      <c r="V58" s="56" t="str">
        <f t="shared" si="4"/>
        <v/>
      </c>
      <c r="W58" s="56" t="str">
        <f t="shared" si="5"/>
        <v/>
      </c>
    </row>
    <row r="59" spans="1:23" s="3" customFormat="1" ht="18" customHeight="1" x14ac:dyDescent="0.15">
      <c r="A59" s="49">
        <v>33</v>
      </c>
      <c r="B59" s="62"/>
      <c r="C59" s="42"/>
      <c r="D59" s="29"/>
      <c r="E59" s="109"/>
      <c r="F59" s="86"/>
      <c r="G59" s="42"/>
      <c r="H59" s="88"/>
      <c r="I59" s="63"/>
      <c r="J59" s="101" t="str">
        <f t="shared" si="6"/>
        <v/>
      </c>
      <c r="K59" s="90" t="str">
        <f t="shared" si="7"/>
        <v/>
      </c>
      <c r="L59" s="75"/>
      <c r="M59" s="32"/>
      <c r="N59" s="30"/>
      <c r="O59" s="30"/>
      <c r="P59" s="30"/>
      <c r="Q59" s="30"/>
      <c r="R59" s="30"/>
      <c r="S59" s="77"/>
      <c r="T59" s="68" t="str">
        <f t="shared" ref="T59:T90" si="8">IF(C59="","",$E$8)</f>
        <v/>
      </c>
      <c r="U59" s="55" t="str">
        <f t="shared" ref="U59:U90" si="9">IF(C59="","",IF(LEN($E$14)=10,TEXT(ASC($E$14),"0000000000"), "ERROR !"))</f>
        <v/>
      </c>
      <c r="V59" s="56" t="str">
        <f t="shared" ref="V59:V90" si="10">IF(C59="","",$E$15)</f>
        <v/>
      </c>
      <c r="W59" s="56" t="str">
        <f t="shared" ref="W59:W90" si="11">IF(C59="","",$E$16)</f>
        <v/>
      </c>
    </row>
    <row r="60" spans="1:23" s="3" customFormat="1" ht="18" customHeight="1" x14ac:dyDescent="0.15">
      <c r="A60" s="49">
        <v>34</v>
      </c>
      <c r="B60" s="62"/>
      <c r="C60" s="42"/>
      <c r="D60" s="29"/>
      <c r="E60" s="109"/>
      <c r="F60" s="86"/>
      <c r="G60" s="42"/>
      <c r="H60" s="88"/>
      <c r="I60" s="63"/>
      <c r="J60" s="101" t="str">
        <f t="shared" si="6"/>
        <v/>
      </c>
      <c r="K60" s="90" t="str">
        <f t="shared" si="7"/>
        <v/>
      </c>
      <c r="L60" s="75"/>
      <c r="M60" s="32"/>
      <c r="N60" s="30"/>
      <c r="O60" s="30"/>
      <c r="P60" s="30"/>
      <c r="Q60" s="30"/>
      <c r="R60" s="30"/>
      <c r="S60" s="77"/>
      <c r="T60" s="68" t="str">
        <f t="shared" si="8"/>
        <v/>
      </c>
      <c r="U60" s="55" t="str">
        <f t="shared" si="9"/>
        <v/>
      </c>
      <c r="V60" s="56" t="str">
        <f t="shared" si="10"/>
        <v/>
      </c>
      <c r="W60" s="56" t="str">
        <f t="shared" si="11"/>
        <v/>
      </c>
    </row>
    <row r="61" spans="1:23" s="3" customFormat="1" ht="18" customHeight="1" x14ac:dyDescent="0.15">
      <c r="A61" s="49">
        <v>35</v>
      </c>
      <c r="B61" s="62"/>
      <c r="C61" s="42"/>
      <c r="D61" s="29"/>
      <c r="E61" s="109"/>
      <c r="F61" s="86"/>
      <c r="G61" s="42"/>
      <c r="H61" s="88"/>
      <c r="I61" s="63"/>
      <c r="J61" s="101" t="str">
        <f t="shared" si="6"/>
        <v/>
      </c>
      <c r="K61" s="90" t="str">
        <f t="shared" si="7"/>
        <v/>
      </c>
      <c r="L61" s="75"/>
      <c r="M61" s="32"/>
      <c r="N61" s="30"/>
      <c r="O61" s="30"/>
      <c r="P61" s="30"/>
      <c r="Q61" s="30"/>
      <c r="R61" s="30"/>
      <c r="S61" s="77"/>
      <c r="T61" s="68" t="str">
        <f t="shared" si="8"/>
        <v/>
      </c>
      <c r="U61" s="55" t="str">
        <f t="shared" si="9"/>
        <v/>
      </c>
      <c r="V61" s="56" t="str">
        <f t="shared" si="10"/>
        <v/>
      </c>
      <c r="W61" s="56" t="str">
        <f t="shared" si="11"/>
        <v/>
      </c>
    </row>
    <row r="62" spans="1:23" s="3" customFormat="1" ht="18" customHeight="1" x14ac:dyDescent="0.15">
      <c r="A62" s="49">
        <v>36</v>
      </c>
      <c r="B62" s="62"/>
      <c r="C62" s="42"/>
      <c r="D62" s="29"/>
      <c r="E62" s="109"/>
      <c r="F62" s="86"/>
      <c r="G62" s="42"/>
      <c r="H62" s="88"/>
      <c r="I62" s="63"/>
      <c r="J62" s="101" t="str">
        <f t="shared" si="6"/>
        <v/>
      </c>
      <c r="K62" s="90" t="str">
        <f t="shared" si="7"/>
        <v/>
      </c>
      <c r="L62" s="75"/>
      <c r="M62" s="32"/>
      <c r="N62" s="30"/>
      <c r="O62" s="30"/>
      <c r="P62" s="30"/>
      <c r="Q62" s="30"/>
      <c r="R62" s="30"/>
      <c r="S62" s="77"/>
      <c r="T62" s="68" t="str">
        <f t="shared" si="8"/>
        <v/>
      </c>
      <c r="U62" s="55" t="str">
        <f t="shared" si="9"/>
        <v/>
      </c>
      <c r="V62" s="56" t="str">
        <f t="shared" si="10"/>
        <v/>
      </c>
      <c r="W62" s="56" t="str">
        <f t="shared" si="11"/>
        <v/>
      </c>
    </row>
    <row r="63" spans="1:23" s="3" customFormat="1" ht="18" customHeight="1" x14ac:dyDescent="0.15">
      <c r="A63" s="49">
        <v>37</v>
      </c>
      <c r="B63" s="62"/>
      <c r="C63" s="42"/>
      <c r="D63" s="29"/>
      <c r="E63" s="109"/>
      <c r="F63" s="86"/>
      <c r="G63" s="42"/>
      <c r="H63" s="88"/>
      <c r="I63" s="63"/>
      <c r="J63" s="101" t="str">
        <f t="shared" si="6"/>
        <v/>
      </c>
      <c r="K63" s="90" t="str">
        <f t="shared" si="7"/>
        <v/>
      </c>
      <c r="L63" s="75"/>
      <c r="M63" s="32"/>
      <c r="N63" s="30"/>
      <c r="O63" s="30"/>
      <c r="P63" s="30"/>
      <c r="Q63" s="30"/>
      <c r="R63" s="30"/>
      <c r="S63" s="77"/>
      <c r="T63" s="68" t="str">
        <f t="shared" si="8"/>
        <v/>
      </c>
      <c r="U63" s="55" t="str">
        <f t="shared" si="9"/>
        <v/>
      </c>
      <c r="V63" s="56" t="str">
        <f t="shared" si="10"/>
        <v/>
      </c>
      <c r="W63" s="56" t="str">
        <f t="shared" si="11"/>
        <v/>
      </c>
    </row>
    <row r="64" spans="1:23" s="3" customFormat="1" ht="18" customHeight="1" x14ac:dyDescent="0.15">
      <c r="A64" s="49">
        <v>38</v>
      </c>
      <c r="B64" s="62"/>
      <c r="C64" s="42"/>
      <c r="D64" s="29"/>
      <c r="E64" s="109"/>
      <c r="F64" s="86"/>
      <c r="G64" s="42"/>
      <c r="H64" s="88"/>
      <c r="I64" s="63"/>
      <c r="J64" s="101" t="str">
        <f t="shared" si="6"/>
        <v/>
      </c>
      <c r="K64" s="90" t="str">
        <f t="shared" si="7"/>
        <v/>
      </c>
      <c r="L64" s="75"/>
      <c r="M64" s="32"/>
      <c r="N64" s="30"/>
      <c r="O64" s="30"/>
      <c r="P64" s="30"/>
      <c r="Q64" s="30"/>
      <c r="R64" s="30"/>
      <c r="S64" s="77"/>
      <c r="T64" s="68" t="str">
        <f t="shared" si="8"/>
        <v/>
      </c>
      <c r="U64" s="55" t="str">
        <f t="shared" si="9"/>
        <v/>
      </c>
      <c r="V64" s="56" t="str">
        <f t="shared" si="10"/>
        <v/>
      </c>
      <c r="W64" s="56" t="str">
        <f t="shared" si="11"/>
        <v/>
      </c>
    </row>
    <row r="65" spans="1:23" s="3" customFormat="1" ht="18" customHeight="1" x14ac:dyDescent="0.15">
      <c r="A65" s="49">
        <v>39</v>
      </c>
      <c r="B65" s="62"/>
      <c r="C65" s="42"/>
      <c r="D65" s="29"/>
      <c r="E65" s="109"/>
      <c r="F65" s="86"/>
      <c r="G65" s="42"/>
      <c r="H65" s="88"/>
      <c r="I65" s="63"/>
      <c r="J65" s="101" t="str">
        <f t="shared" si="6"/>
        <v/>
      </c>
      <c r="K65" s="90" t="str">
        <f t="shared" si="7"/>
        <v/>
      </c>
      <c r="L65" s="75"/>
      <c r="M65" s="32"/>
      <c r="N65" s="30"/>
      <c r="O65" s="30"/>
      <c r="P65" s="30"/>
      <c r="Q65" s="30"/>
      <c r="R65" s="30"/>
      <c r="S65" s="77"/>
      <c r="T65" s="68" t="str">
        <f t="shared" si="8"/>
        <v/>
      </c>
      <c r="U65" s="55" t="str">
        <f t="shared" si="9"/>
        <v/>
      </c>
      <c r="V65" s="56" t="str">
        <f t="shared" si="10"/>
        <v/>
      </c>
      <c r="W65" s="56" t="str">
        <f t="shared" si="11"/>
        <v/>
      </c>
    </row>
    <row r="66" spans="1:23" s="3" customFormat="1" ht="18" customHeight="1" x14ac:dyDescent="0.15">
      <c r="A66" s="49">
        <v>40</v>
      </c>
      <c r="B66" s="62"/>
      <c r="C66" s="42"/>
      <c r="D66" s="29"/>
      <c r="E66" s="109"/>
      <c r="F66" s="86"/>
      <c r="G66" s="42"/>
      <c r="H66" s="88"/>
      <c r="I66" s="63"/>
      <c r="J66" s="101" t="str">
        <f t="shared" si="6"/>
        <v/>
      </c>
      <c r="K66" s="90" t="str">
        <f t="shared" si="7"/>
        <v/>
      </c>
      <c r="L66" s="75"/>
      <c r="M66" s="32"/>
      <c r="N66" s="30"/>
      <c r="O66" s="30"/>
      <c r="P66" s="30"/>
      <c r="Q66" s="30"/>
      <c r="R66" s="30"/>
      <c r="S66" s="77"/>
      <c r="T66" s="68" t="str">
        <f t="shared" si="8"/>
        <v/>
      </c>
      <c r="U66" s="55" t="str">
        <f t="shared" si="9"/>
        <v/>
      </c>
      <c r="V66" s="56" t="str">
        <f t="shared" si="10"/>
        <v/>
      </c>
      <c r="W66" s="56" t="str">
        <f t="shared" si="11"/>
        <v/>
      </c>
    </row>
    <row r="67" spans="1:23" s="3" customFormat="1" ht="18" customHeight="1" x14ac:dyDescent="0.15">
      <c r="A67" s="49">
        <v>41</v>
      </c>
      <c r="B67" s="62"/>
      <c r="C67" s="42"/>
      <c r="D67" s="29"/>
      <c r="E67" s="109"/>
      <c r="F67" s="86"/>
      <c r="G67" s="42"/>
      <c r="H67" s="88"/>
      <c r="I67" s="63"/>
      <c r="J67" s="101" t="str">
        <f t="shared" si="6"/>
        <v/>
      </c>
      <c r="K67" s="90" t="str">
        <f t="shared" si="7"/>
        <v/>
      </c>
      <c r="L67" s="75"/>
      <c r="M67" s="32"/>
      <c r="N67" s="30"/>
      <c r="O67" s="30"/>
      <c r="P67" s="30"/>
      <c r="Q67" s="30"/>
      <c r="R67" s="30"/>
      <c r="S67" s="77"/>
      <c r="T67" s="68" t="str">
        <f t="shared" si="8"/>
        <v/>
      </c>
      <c r="U67" s="55" t="str">
        <f t="shared" si="9"/>
        <v/>
      </c>
      <c r="V67" s="56" t="str">
        <f t="shared" si="10"/>
        <v/>
      </c>
      <c r="W67" s="56" t="str">
        <f t="shared" si="11"/>
        <v/>
      </c>
    </row>
    <row r="68" spans="1:23" s="3" customFormat="1" ht="18" customHeight="1" x14ac:dyDescent="0.15">
      <c r="A68" s="49">
        <v>42</v>
      </c>
      <c r="B68" s="62"/>
      <c r="C68" s="42"/>
      <c r="D68" s="29"/>
      <c r="E68" s="109"/>
      <c r="F68" s="86"/>
      <c r="G68" s="42"/>
      <c r="H68" s="88"/>
      <c r="I68" s="63"/>
      <c r="J68" s="101" t="str">
        <f t="shared" si="6"/>
        <v/>
      </c>
      <c r="K68" s="90" t="str">
        <f t="shared" si="7"/>
        <v/>
      </c>
      <c r="L68" s="75"/>
      <c r="M68" s="32"/>
      <c r="N68" s="30"/>
      <c r="O68" s="30"/>
      <c r="P68" s="30"/>
      <c r="Q68" s="30"/>
      <c r="R68" s="30"/>
      <c r="S68" s="77"/>
      <c r="T68" s="68" t="str">
        <f t="shared" si="8"/>
        <v/>
      </c>
      <c r="U68" s="55" t="str">
        <f t="shared" si="9"/>
        <v/>
      </c>
      <c r="V68" s="56" t="str">
        <f t="shared" si="10"/>
        <v/>
      </c>
      <c r="W68" s="56" t="str">
        <f t="shared" si="11"/>
        <v/>
      </c>
    </row>
    <row r="69" spans="1:23" s="3" customFormat="1" ht="18" customHeight="1" x14ac:dyDescent="0.15">
      <c r="A69" s="49">
        <v>43</v>
      </c>
      <c r="B69" s="62"/>
      <c r="C69" s="42"/>
      <c r="D69" s="29"/>
      <c r="E69" s="109"/>
      <c r="F69" s="86"/>
      <c r="G69" s="42"/>
      <c r="H69" s="88"/>
      <c r="I69" s="63"/>
      <c r="J69" s="101" t="str">
        <f t="shared" si="6"/>
        <v/>
      </c>
      <c r="K69" s="90" t="str">
        <f t="shared" si="7"/>
        <v/>
      </c>
      <c r="L69" s="75"/>
      <c r="M69" s="32"/>
      <c r="N69" s="30"/>
      <c r="O69" s="30"/>
      <c r="P69" s="30"/>
      <c r="Q69" s="30"/>
      <c r="R69" s="30"/>
      <c r="S69" s="77"/>
      <c r="T69" s="68" t="str">
        <f t="shared" si="8"/>
        <v/>
      </c>
      <c r="U69" s="55" t="str">
        <f t="shared" si="9"/>
        <v/>
      </c>
      <c r="V69" s="56" t="str">
        <f t="shared" si="10"/>
        <v/>
      </c>
      <c r="W69" s="56" t="str">
        <f t="shared" si="11"/>
        <v/>
      </c>
    </row>
    <row r="70" spans="1:23" s="3" customFormat="1" ht="18" customHeight="1" x14ac:dyDescent="0.15">
      <c r="A70" s="49">
        <v>44</v>
      </c>
      <c r="B70" s="62"/>
      <c r="C70" s="42"/>
      <c r="D70" s="29"/>
      <c r="E70" s="109"/>
      <c r="F70" s="86"/>
      <c r="G70" s="42"/>
      <c r="H70" s="88"/>
      <c r="I70" s="63"/>
      <c r="J70" s="101" t="str">
        <f t="shared" si="6"/>
        <v/>
      </c>
      <c r="K70" s="90" t="str">
        <f t="shared" si="7"/>
        <v/>
      </c>
      <c r="L70" s="75"/>
      <c r="M70" s="32"/>
      <c r="N70" s="30"/>
      <c r="O70" s="30"/>
      <c r="P70" s="30"/>
      <c r="Q70" s="30"/>
      <c r="R70" s="30"/>
      <c r="S70" s="77"/>
      <c r="T70" s="68" t="str">
        <f t="shared" si="8"/>
        <v/>
      </c>
      <c r="U70" s="55" t="str">
        <f t="shared" si="9"/>
        <v/>
      </c>
      <c r="V70" s="56" t="str">
        <f t="shared" si="10"/>
        <v/>
      </c>
      <c r="W70" s="56" t="str">
        <f t="shared" si="11"/>
        <v/>
      </c>
    </row>
    <row r="71" spans="1:23" s="3" customFormat="1" ht="18" customHeight="1" x14ac:dyDescent="0.15">
      <c r="A71" s="49">
        <v>45</v>
      </c>
      <c r="B71" s="62"/>
      <c r="C71" s="42"/>
      <c r="D71" s="29"/>
      <c r="E71" s="109"/>
      <c r="F71" s="86"/>
      <c r="G71" s="42"/>
      <c r="H71" s="88"/>
      <c r="I71" s="63"/>
      <c r="J71" s="101" t="str">
        <f t="shared" si="6"/>
        <v/>
      </c>
      <c r="K71" s="90" t="str">
        <f t="shared" si="7"/>
        <v/>
      </c>
      <c r="L71" s="75"/>
      <c r="M71" s="32"/>
      <c r="N71" s="30"/>
      <c r="O71" s="30"/>
      <c r="P71" s="30"/>
      <c r="Q71" s="30"/>
      <c r="R71" s="30"/>
      <c r="S71" s="77"/>
      <c r="T71" s="68" t="str">
        <f t="shared" si="8"/>
        <v/>
      </c>
      <c r="U71" s="55" t="str">
        <f t="shared" si="9"/>
        <v/>
      </c>
      <c r="V71" s="56" t="str">
        <f t="shared" si="10"/>
        <v/>
      </c>
      <c r="W71" s="56" t="str">
        <f t="shared" si="11"/>
        <v/>
      </c>
    </row>
    <row r="72" spans="1:23" s="3" customFormat="1" ht="18" customHeight="1" x14ac:dyDescent="0.15">
      <c r="A72" s="49">
        <v>46</v>
      </c>
      <c r="B72" s="62"/>
      <c r="C72" s="42"/>
      <c r="D72" s="29"/>
      <c r="E72" s="109"/>
      <c r="F72" s="86"/>
      <c r="G72" s="42"/>
      <c r="H72" s="88"/>
      <c r="I72" s="63"/>
      <c r="J72" s="101" t="str">
        <f t="shared" si="6"/>
        <v/>
      </c>
      <c r="K72" s="90" t="str">
        <f t="shared" si="7"/>
        <v/>
      </c>
      <c r="L72" s="75"/>
      <c r="M72" s="32"/>
      <c r="N72" s="30"/>
      <c r="O72" s="30"/>
      <c r="P72" s="30"/>
      <c r="Q72" s="30"/>
      <c r="R72" s="30"/>
      <c r="S72" s="77"/>
      <c r="T72" s="68" t="str">
        <f t="shared" si="8"/>
        <v/>
      </c>
      <c r="U72" s="55" t="str">
        <f t="shared" si="9"/>
        <v/>
      </c>
      <c r="V72" s="56" t="str">
        <f t="shared" si="10"/>
        <v/>
      </c>
      <c r="W72" s="56" t="str">
        <f t="shared" si="11"/>
        <v/>
      </c>
    </row>
    <row r="73" spans="1:23" s="3" customFormat="1" ht="18" customHeight="1" x14ac:dyDescent="0.15">
      <c r="A73" s="49">
        <v>47</v>
      </c>
      <c r="B73" s="62"/>
      <c r="C73" s="42"/>
      <c r="D73" s="29"/>
      <c r="E73" s="109"/>
      <c r="F73" s="86"/>
      <c r="G73" s="42"/>
      <c r="H73" s="88"/>
      <c r="I73" s="63"/>
      <c r="J73" s="101" t="str">
        <f t="shared" si="6"/>
        <v/>
      </c>
      <c r="K73" s="90" t="str">
        <f t="shared" si="7"/>
        <v/>
      </c>
      <c r="L73" s="75"/>
      <c r="M73" s="32"/>
      <c r="N73" s="30"/>
      <c r="O73" s="30"/>
      <c r="P73" s="30"/>
      <c r="Q73" s="30"/>
      <c r="R73" s="30"/>
      <c r="S73" s="77"/>
      <c r="T73" s="68" t="str">
        <f t="shared" si="8"/>
        <v/>
      </c>
      <c r="U73" s="55" t="str">
        <f t="shared" si="9"/>
        <v/>
      </c>
      <c r="V73" s="56" t="str">
        <f t="shared" si="10"/>
        <v/>
      </c>
      <c r="W73" s="56" t="str">
        <f t="shared" si="11"/>
        <v/>
      </c>
    </row>
    <row r="74" spans="1:23" s="3" customFormat="1" ht="18" customHeight="1" x14ac:dyDescent="0.15">
      <c r="A74" s="49">
        <v>48</v>
      </c>
      <c r="B74" s="62"/>
      <c r="C74" s="42"/>
      <c r="D74" s="29"/>
      <c r="E74" s="109"/>
      <c r="F74" s="86"/>
      <c r="G74" s="42"/>
      <c r="H74" s="88"/>
      <c r="I74" s="63"/>
      <c r="J74" s="101" t="str">
        <f t="shared" si="6"/>
        <v/>
      </c>
      <c r="K74" s="90" t="str">
        <f t="shared" si="7"/>
        <v/>
      </c>
      <c r="L74" s="75"/>
      <c r="M74" s="32"/>
      <c r="N74" s="30"/>
      <c r="O74" s="30"/>
      <c r="P74" s="30"/>
      <c r="Q74" s="30"/>
      <c r="R74" s="30"/>
      <c r="S74" s="77"/>
      <c r="T74" s="68" t="str">
        <f t="shared" si="8"/>
        <v/>
      </c>
      <c r="U74" s="55" t="str">
        <f t="shared" si="9"/>
        <v/>
      </c>
      <c r="V74" s="56" t="str">
        <f t="shared" si="10"/>
        <v/>
      </c>
      <c r="W74" s="56" t="str">
        <f t="shared" si="11"/>
        <v/>
      </c>
    </row>
    <row r="75" spans="1:23" s="3" customFormat="1" ht="18" customHeight="1" x14ac:dyDescent="0.15">
      <c r="A75" s="49">
        <v>49</v>
      </c>
      <c r="B75" s="62"/>
      <c r="C75" s="42"/>
      <c r="D75" s="29"/>
      <c r="E75" s="109"/>
      <c r="F75" s="86"/>
      <c r="G75" s="42"/>
      <c r="H75" s="88"/>
      <c r="I75" s="63"/>
      <c r="J75" s="101" t="str">
        <f t="shared" si="6"/>
        <v/>
      </c>
      <c r="K75" s="90" t="str">
        <f t="shared" si="7"/>
        <v/>
      </c>
      <c r="L75" s="75"/>
      <c r="M75" s="32"/>
      <c r="N75" s="30"/>
      <c r="O75" s="30"/>
      <c r="P75" s="30"/>
      <c r="Q75" s="30"/>
      <c r="R75" s="30"/>
      <c r="S75" s="77"/>
      <c r="T75" s="68" t="str">
        <f t="shared" si="8"/>
        <v/>
      </c>
      <c r="U75" s="55" t="str">
        <f t="shared" si="9"/>
        <v/>
      </c>
      <c r="V75" s="56" t="str">
        <f t="shared" si="10"/>
        <v/>
      </c>
      <c r="W75" s="56" t="str">
        <f t="shared" si="11"/>
        <v/>
      </c>
    </row>
    <row r="76" spans="1:23" s="3" customFormat="1" ht="18" customHeight="1" x14ac:dyDescent="0.15">
      <c r="A76" s="49">
        <v>50</v>
      </c>
      <c r="B76" s="62"/>
      <c r="C76" s="42"/>
      <c r="D76" s="29"/>
      <c r="E76" s="109"/>
      <c r="F76" s="86"/>
      <c r="G76" s="42"/>
      <c r="H76" s="88"/>
      <c r="I76" s="63"/>
      <c r="J76" s="101" t="str">
        <f t="shared" si="6"/>
        <v/>
      </c>
      <c r="K76" s="90" t="str">
        <f t="shared" si="7"/>
        <v/>
      </c>
      <c r="L76" s="75"/>
      <c r="M76" s="32"/>
      <c r="N76" s="30"/>
      <c r="O76" s="30"/>
      <c r="P76" s="30"/>
      <c r="Q76" s="30"/>
      <c r="R76" s="30"/>
      <c r="S76" s="77"/>
      <c r="T76" s="68" t="str">
        <f t="shared" si="8"/>
        <v/>
      </c>
      <c r="U76" s="55" t="str">
        <f t="shared" si="9"/>
        <v/>
      </c>
      <c r="V76" s="56" t="str">
        <f t="shared" si="10"/>
        <v/>
      </c>
      <c r="W76" s="56" t="str">
        <f t="shared" si="11"/>
        <v/>
      </c>
    </row>
    <row r="77" spans="1:23" s="3" customFormat="1" ht="18" customHeight="1" x14ac:dyDescent="0.15">
      <c r="A77" s="49">
        <v>51</v>
      </c>
      <c r="B77" s="62"/>
      <c r="C77" s="42"/>
      <c r="D77" s="29"/>
      <c r="E77" s="109"/>
      <c r="F77" s="86"/>
      <c r="G77" s="42"/>
      <c r="H77" s="88"/>
      <c r="I77" s="63"/>
      <c r="J77" s="101" t="str">
        <f t="shared" si="6"/>
        <v/>
      </c>
      <c r="K77" s="90" t="str">
        <f t="shared" si="7"/>
        <v/>
      </c>
      <c r="L77" s="75"/>
      <c r="M77" s="32"/>
      <c r="N77" s="30"/>
      <c r="O77" s="30"/>
      <c r="P77" s="30"/>
      <c r="Q77" s="30"/>
      <c r="R77" s="30"/>
      <c r="S77" s="77"/>
      <c r="T77" s="68" t="str">
        <f t="shared" si="8"/>
        <v/>
      </c>
      <c r="U77" s="55" t="str">
        <f t="shared" si="9"/>
        <v/>
      </c>
      <c r="V77" s="56" t="str">
        <f t="shared" si="10"/>
        <v/>
      </c>
      <c r="W77" s="56" t="str">
        <f t="shared" si="11"/>
        <v/>
      </c>
    </row>
    <row r="78" spans="1:23" s="3" customFormat="1" ht="18" customHeight="1" x14ac:dyDescent="0.15">
      <c r="A78" s="49">
        <v>52</v>
      </c>
      <c r="B78" s="62"/>
      <c r="C78" s="42"/>
      <c r="D78" s="29"/>
      <c r="E78" s="109"/>
      <c r="F78" s="86"/>
      <c r="G78" s="42"/>
      <c r="H78" s="88"/>
      <c r="I78" s="63"/>
      <c r="J78" s="101" t="str">
        <f t="shared" si="6"/>
        <v/>
      </c>
      <c r="K78" s="90" t="str">
        <f t="shared" si="7"/>
        <v/>
      </c>
      <c r="L78" s="75"/>
      <c r="M78" s="32"/>
      <c r="N78" s="30"/>
      <c r="O78" s="30"/>
      <c r="P78" s="30"/>
      <c r="Q78" s="30"/>
      <c r="R78" s="30"/>
      <c r="S78" s="77"/>
      <c r="T78" s="68" t="str">
        <f t="shared" si="8"/>
        <v/>
      </c>
      <c r="U78" s="55" t="str">
        <f t="shared" si="9"/>
        <v/>
      </c>
      <c r="V78" s="56" t="str">
        <f t="shared" si="10"/>
        <v/>
      </c>
      <c r="W78" s="56" t="str">
        <f t="shared" si="11"/>
        <v/>
      </c>
    </row>
    <row r="79" spans="1:23" s="3" customFormat="1" ht="18" customHeight="1" x14ac:dyDescent="0.15">
      <c r="A79" s="49">
        <v>53</v>
      </c>
      <c r="B79" s="62"/>
      <c r="C79" s="42"/>
      <c r="D79" s="29"/>
      <c r="E79" s="109"/>
      <c r="F79" s="86"/>
      <c r="G79" s="42"/>
      <c r="H79" s="88"/>
      <c r="I79" s="63"/>
      <c r="J79" s="101" t="str">
        <f t="shared" si="6"/>
        <v/>
      </c>
      <c r="K79" s="90" t="str">
        <f t="shared" si="7"/>
        <v/>
      </c>
      <c r="L79" s="75"/>
      <c r="M79" s="32"/>
      <c r="N79" s="30"/>
      <c r="O79" s="30"/>
      <c r="P79" s="30"/>
      <c r="Q79" s="30"/>
      <c r="R79" s="30"/>
      <c r="S79" s="77"/>
      <c r="T79" s="68" t="str">
        <f t="shared" si="8"/>
        <v/>
      </c>
      <c r="U79" s="55" t="str">
        <f t="shared" si="9"/>
        <v/>
      </c>
      <c r="V79" s="56" t="str">
        <f t="shared" si="10"/>
        <v/>
      </c>
      <c r="W79" s="56" t="str">
        <f t="shared" si="11"/>
        <v/>
      </c>
    </row>
    <row r="80" spans="1:23" s="3" customFormat="1" ht="18" customHeight="1" x14ac:dyDescent="0.15">
      <c r="A80" s="49">
        <v>54</v>
      </c>
      <c r="B80" s="62"/>
      <c r="C80" s="42"/>
      <c r="D80" s="29"/>
      <c r="E80" s="109"/>
      <c r="F80" s="86"/>
      <c r="G80" s="42"/>
      <c r="H80" s="88"/>
      <c r="I80" s="63"/>
      <c r="J80" s="101" t="str">
        <f t="shared" si="6"/>
        <v/>
      </c>
      <c r="K80" s="90" t="str">
        <f t="shared" si="7"/>
        <v/>
      </c>
      <c r="L80" s="75"/>
      <c r="M80" s="32"/>
      <c r="N80" s="30"/>
      <c r="O80" s="30"/>
      <c r="P80" s="30"/>
      <c r="Q80" s="30"/>
      <c r="R80" s="30"/>
      <c r="S80" s="77"/>
      <c r="T80" s="68" t="str">
        <f t="shared" si="8"/>
        <v/>
      </c>
      <c r="U80" s="55" t="str">
        <f t="shared" si="9"/>
        <v/>
      </c>
      <c r="V80" s="56" t="str">
        <f t="shared" si="10"/>
        <v/>
      </c>
      <c r="W80" s="56" t="str">
        <f t="shared" si="11"/>
        <v/>
      </c>
    </row>
    <row r="81" spans="1:23" s="3" customFormat="1" ht="18" customHeight="1" x14ac:dyDescent="0.15">
      <c r="A81" s="49">
        <v>55</v>
      </c>
      <c r="B81" s="62"/>
      <c r="C81" s="42"/>
      <c r="D81" s="29"/>
      <c r="E81" s="109"/>
      <c r="F81" s="86"/>
      <c r="G81" s="42"/>
      <c r="H81" s="88"/>
      <c r="I81" s="63"/>
      <c r="J81" s="101" t="str">
        <f t="shared" si="6"/>
        <v/>
      </c>
      <c r="K81" s="90" t="str">
        <f t="shared" si="7"/>
        <v/>
      </c>
      <c r="L81" s="75"/>
      <c r="M81" s="32"/>
      <c r="N81" s="30"/>
      <c r="O81" s="30"/>
      <c r="P81" s="30"/>
      <c r="Q81" s="30"/>
      <c r="R81" s="30"/>
      <c r="S81" s="77"/>
      <c r="T81" s="68" t="str">
        <f t="shared" si="8"/>
        <v/>
      </c>
      <c r="U81" s="55" t="str">
        <f t="shared" si="9"/>
        <v/>
      </c>
      <c r="V81" s="56" t="str">
        <f t="shared" si="10"/>
        <v/>
      </c>
      <c r="W81" s="56" t="str">
        <f t="shared" si="11"/>
        <v/>
      </c>
    </row>
    <row r="82" spans="1:23" s="3" customFormat="1" ht="18" customHeight="1" x14ac:dyDescent="0.15">
      <c r="A82" s="49">
        <v>56</v>
      </c>
      <c r="B82" s="62"/>
      <c r="C82" s="42"/>
      <c r="D82" s="29"/>
      <c r="E82" s="109"/>
      <c r="F82" s="86"/>
      <c r="G82" s="42"/>
      <c r="H82" s="88"/>
      <c r="I82" s="63"/>
      <c r="J82" s="101" t="str">
        <f t="shared" si="6"/>
        <v/>
      </c>
      <c r="K82" s="90" t="str">
        <f t="shared" si="7"/>
        <v/>
      </c>
      <c r="L82" s="75"/>
      <c r="M82" s="32"/>
      <c r="N82" s="30"/>
      <c r="O82" s="30"/>
      <c r="P82" s="30"/>
      <c r="Q82" s="30"/>
      <c r="R82" s="30"/>
      <c r="S82" s="77"/>
      <c r="T82" s="68" t="str">
        <f t="shared" si="8"/>
        <v/>
      </c>
      <c r="U82" s="55" t="str">
        <f t="shared" si="9"/>
        <v/>
      </c>
      <c r="V82" s="56" t="str">
        <f t="shared" si="10"/>
        <v/>
      </c>
      <c r="W82" s="56" t="str">
        <f t="shared" si="11"/>
        <v/>
      </c>
    </row>
    <row r="83" spans="1:23" s="3" customFormat="1" ht="18" customHeight="1" x14ac:dyDescent="0.15">
      <c r="A83" s="49">
        <v>57</v>
      </c>
      <c r="B83" s="62"/>
      <c r="C83" s="42"/>
      <c r="D83" s="29"/>
      <c r="E83" s="109"/>
      <c r="F83" s="86"/>
      <c r="G83" s="42"/>
      <c r="H83" s="88"/>
      <c r="I83" s="63"/>
      <c r="J83" s="101" t="str">
        <f t="shared" si="6"/>
        <v/>
      </c>
      <c r="K83" s="90" t="str">
        <f t="shared" si="7"/>
        <v/>
      </c>
      <c r="L83" s="75"/>
      <c r="M83" s="32"/>
      <c r="N83" s="30"/>
      <c r="O83" s="30"/>
      <c r="P83" s="30"/>
      <c r="Q83" s="30"/>
      <c r="R83" s="30"/>
      <c r="S83" s="77"/>
      <c r="T83" s="68" t="str">
        <f t="shared" si="8"/>
        <v/>
      </c>
      <c r="U83" s="55" t="str">
        <f t="shared" si="9"/>
        <v/>
      </c>
      <c r="V83" s="56" t="str">
        <f t="shared" si="10"/>
        <v/>
      </c>
      <c r="W83" s="56" t="str">
        <f t="shared" si="11"/>
        <v/>
      </c>
    </row>
    <row r="84" spans="1:23" s="3" customFormat="1" ht="18" customHeight="1" x14ac:dyDescent="0.15">
      <c r="A84" s="49">
        <v>58</v>
      </c>
      <c r="B84" s="62"/>
      <c r="C84" s="42"/>
      <c r="D84" s="29"/>
      <c r="E84" s="109"/>
      <c r="F84" s="86"/>
      <c r="G84" s="42"/>
      <c r="H84" s="88"/>
      <c r="I84" s="63"/>
      <c r="J84" s="101" t="str">
        <f t="shared" si="6"/>
        <v/>
      </c>
      <c r="K84" s="90" t="str">
        <f t="shared" si="7"/>
        <v/>
      </c>
      <c r="L84" s="75"/>
      <c r="M84" s="32"/>
      <c r="N84" s="30"/>
      <c r="O84" s="30"/>
      <c r="P84" s="30"/>
      <c r="Q84" s="30"/>
      <c r="R84" s="30"/>
      <c r="S84" s="77"/>
      <c r="T84" s="68" t="str">
        <f t="shared" si="8"/>
        <v/>
      </c>
      <c r="U84" s="55" t="str">
        <f t="shared" si="9"/>
        <v/>
      </c>
      <c r="V84" s="56" t="str">
        <f t="shared" si="10"/>
        <v/>
      </c>
      <c r="W84" s="56" t="str">
        <f t="shared" si="11"/>
        <v/>
      </c>
    </row>
    <row r="85" spans="1:23" s="3" customFormat="1" ht="18" customHeight="1" x14ac:dyDescent="0.15">
      <c r="A85" s="49">
        <v>59</v>
      </c>
      <c r="B85" s="62"/>
      <c r="C85" s="42"/>
      <c r="D85" s="29"/>
      <c r="E85" s="109"/>
      <c r="F85" s="86"/>
      <c r="G85" s="42"/>
      <c r="H85" s="88"/>
      <c r="I85" s="63"/>
      <c r="J85" s="101" t="str">
        <f t="shared" si="6"/>
        <v/>
      </c>
      <c r="K85" s="90" t="str">
        <f t="shared" si="7"/>
        <v/>
      </c>
      <c r="L85" s="75"/>
      <c r="M85" s="32"/>
      <c r="N85" s="30"/>
      <c r="O85" s="30"/>
      <c r="P85" s="30"/>
      <c r="Q85" s="30"/>
      <c r="R85" s="30"/>
      <c r="S85" s="77"/>
      <c r="T85" s="68" t="str">
        <f t="shared" si="8"/>
        <v/>
      </c>
      <c r="U85" s="55" t="str">
        <f t="shared" si="9"/>
        <v/>
      </c>
      <c r="V85" s="56" t="str">
        <f t="shared" si="10"/>
        <v/>
      </c>
      <c r="W85" s="56" t="str">
        <f t="shared" si="11"/>
        <v/>
      </c>
    </row>
    <row r="86" spans="1:23" s="3" customFormat="1" ht="18" customHeight="1" x14ac:dyDescent="0.15">
      <c r="A86" s="49">
        <v>60</v>
      </c>
      <c r="B86" s="62"/>
      <c r="C86" s="42"/>
      <c r="D86" s="29"/>
      <c r="E86" s="109"/>
      <c r="F86" s="86"/>
      <c r="G86" s="42"/>
      <c r="H86" s="88"/>
      <c r="I86" s="63"/>
      <c r="J86" s="101" t="str">
        <f t="shared" si="6"/>
        <v/>
      </c>
      <c r="K86" s="90" t="str">
        <f t="shared" si="7"/>
        <v/>
      </c>
      <c r="L86" s="75"/>
      <c r="M86" s="32"/>
      <c r="N86" s="30"/>
      <c r="O86" s="30"/>
      <c r="P86" s="30"/>
      <c r="Q86" s="30"/>
      <c r="R86" s="30"/>
      <c r="S86" s="77"/>
      <c r="T86" s="68" t="str">
        <f t="shared" si="8"/>
        <v/>
      </c>
      <c r="U86" s="55" t="str">
        <f t="shared" si="9"/>
        <v/>
      </c>
      <c r="V86" s="56" t="str">
        <f t="shared" si="10"/>
        <v/>
      </c>
      <c r="W86" s="56" t="str">
        <f t="shared" si="11"/>
        <v/>
      </c>
    </row>
    <row r="87" spans="1:23" s="3" customFormat="1" ht="18" customHeight="1" x14ac:dyDescent="0.15">
      <c r="A87" s="49">
        <v>61</v>
      </c>
      <c r="B87" s="62"/>
      <c r="C87" s="42"/>
      <c r="D87" s="29"/>
      <c r="E87" s="109"/>
      <c r="F87" s="86"/>
      <c r="G87" s="42"/>
      <c r="H87" s="88"/>
      <c r="I87" s="63"/>
      <c r="J87" s="101" t="str">
        <f t="shared" si="6"/>
        <v/>
      </c>
      <c r="K87" s="90" t="str">
        <f t="shared" si="7"/>
        <v/>
      </c>
      <c r="L87" s="75"/>
      <c r="M87" s="32"/>
      <c r="N87" s="30"/>
      <c r="O87" s="30"/>
      <c r="P87" s="30"/>
      <c r="Q87" s="30"/>
      <c r="R87" s="30"/>
      <c r="S87" s="77"/>
      <c r="T87" s="68" t="str">
        <f t="shared" si="8"/>
        <v/>
      </c>
      <c r="U87" s="55" t="str">
        <f t="shared" si="9"/>
        <v/>
      </c>
      <c r="V87" s="56" t="str">
        <f t="shared" si="10"/>
        <v/>
      </c>
      <c r="W87" s="56" t="str">
        <f t="shared" si="11"/>
        <v/>
      </c>
    </row>
    <row r="88" spans="1:23" s="3" customFormat="1" ht="18" customHeight="1" x14ac:dyDescent="0.15">
      <c r="A88" s="49">
        <v>62</v>
      </c>
      <c r="B88" s="62"/>
      <c r="C88" s="42"/>
      <c r="D88" s="29"/>
      <c r="E88" s="109"/>
      <c r="F88" s="86"/>
      <c r="G88" s="42"/>
      <c r="H88" s="88"/>
      <c r="I88" s="63"/>
      <c r="J88" s="101" t="str">
        <f t="shared" ref="J88:J119" si="12">IF(B88="",
 "",
 IF(D88="配送業者を利用",
  IF(E88="0410対応",
   IF(I88&lt;=200,0,I88-200),
   IF(LEFT(E88,3)="CoV",I88,"")
  ),
  IF(D88="従事者が訪問",
   IF(E88="0410対応",
    100,
    IF(LEFT(E88,3)="CoV",300,"")
   ),
  "")
 )
)</f>
        <v/>
      </c>
      <c r="K88" s="90" t="str">
        <f t="shared" ref="K88:K119" si="13">IF(F88="◎",1000,"")</f>
        <v/>
      </c>
      <c r="L88" s="75"/>
      <c r="M88" s="32"/>
      <c r="N88" s="30"/>
      <c r="O88" s="30"/>
      <c r="P88" s="30"/>
      <c r="Q88" s="30"/>
      <c r="R88" s="30"/>
      <c r="S88" s="77"/>
      <c r="T88" s="68" t="str">
        <f t="shared" si="8"/>
        <v/>
      </c>
      <c r="U88" s="55" t="str">
        <f t="shared" si="9"/>
        <v/>
      </c>
      <c r="V88" s="56" t="str">
        <f t="shared" si="10"/>
        <v/>
      </c>
      <c r="W88" s="56" t="str">
        <f t="shared" si="11"/>
        <v/>
      </c>
    </row>
    <row r="89" spans="1:23" s="3" customFormat="1" ht="18" customHeight="1" x14ac:dyDescent="0.15">
      <c r="A89" s="49">
        <v>63</v>
      </c>
      <c r="B89" s="62"/>
      <c r="C89" s="42"/>
      <c r="D89" s="29"/>
      <c r="E89" s="109"/>
      <c r="F89" s="86"/>
      <c r="G89" s="42"/>
      <c r="H89" s="88"/>
      <c r="I89" s="63"/>
      <c r="J89" s="101" t="str">
        <f t="shared" si="12"/>
        <v/>
      </c>
      <c r="K89" s="90" t="str">
        <f t="shared" si="13"/>
        <v/>
      </c>
      <c r="L89" s="75"/>
      <c r="M89" s="32"/>
      <c r="N89" s="30"/>
      <c r="O89" s="30"/>
      <c r="P89" s="30"/>
      <c r="Q89" s="30"/>
      <c r="R89" s="30"/>
      <c r="S89" s="77"/>
      <c r="T89" s="68" t="str">
        <f t="shared" si="8"/>
        <v/>
      </c>
      <c r="U89" s="55" t="str">
        <f t="shared" si="9"/>
        <v/>
      </c>
      <c r="V89" s="56" t="str">
        <f t="shared" si="10"/>
        <v/>
      </c>
      <c r="W89" s="56" t="str">
        <f t="shared" si="11"/>
        <v/>
      </c>
    </row>
    <row r="90" spans="1:23" s="3" customFormat="1" ht="18" customHeight="1" x14ac:dyDescent="0.15">
      <c r="A90" s="49">
        <v>64</v>
      </c>
      <c r="B90" s="62"/>
      <c r="C90" s="42"/>
      <c r="D90" s="29"/>
      <c r="E90" s="109"/>
      <c r="F90" s="86"/>
      <c r="G90" s="42"/>
      <c r="H90" s="88"/>
      <c r="I90" s="63"/>
      <c r="J90" s="101" t="str">
        <f t="shared" si="12"/>
        <v/>
      </c>
      <c r="K90" s="90" t="str">
        <f t="shared" si="13"/>
        <v/>
      </c>
      <c r="L90" s="75"/>
      <c r="M90" s="32"/>
      <c r="N90" s="30"/>
      <c r="O90" s="30"/>
      <c r="P90" s="30"/>
      <c r="Q90" s="30"/>
      <c r="R90" s="30"/>
      <c r="S90" s="77"/>
      <c r="T90" s="68" t="str">
        <f t="shared" si="8"/>
        <v/>
      </c>
      <c r="U90" s="55" t="str">
        <f t="shared" si="9"/>
        <v/>
      </c>
      <c r="V90" s="56" t="str">
        <f t="shared" si="10"/>
        <v/>
      </c>
      <c r="W90" s="56" t="str">
        <f t="shared" si="11"/>
        <v/>
      </c>
    </row>
    <row r="91" spans="1:23" s="3" customFormat="1" ht="18" customHeight="1" x14ac:dyDescent="0.15">
      <c r="A91" s="49">
        <v>65</v>
      </c>
      <c r="B91" s="62"/>
      <c r="C91" s="42"/>
      <c r="D91" s="29"/>
      <c r="E91" s="109"/>
      <c r="F91" s="86"/>
      <c r="G91" s="42"/>
      <c r="H91" s="88"/>
      <c r="I91" s="63"/>
      <c r="J91" s="101" t="str">
        <f t="shared" si="12"/>
        <v/>
      </c>
      <c r="K91" s="90" t="str">
        <f t="shared" si="13"/>
        <v/>
      </c>
      <c r="L91" s="75"/>
      <c r="M91" s="32"/>
      <c r="N91" s="30"/>
      <c r="O91" s="30"/>
      <c r="P91" s="30"/>
      <c r="Q91" s="30"/>
      <c r="R91" s="30"/>
      <c r="S91" s="77"/>
      <c r="T91" s="68" t="str">
        <f t="shared" ref="T91:T126" si="14">IF(C91="","",$E$8)</f>
        <v/>
      </c>
      <c r="U91" s="55" t="str">
        <f t="shared" ref="U91:U126" si="15">IF(C91="","",IF(LEN($E$14)=10,TEXT(ASC($E$14),"0000000000"), "ERROR !"))</f>
        <v/>
      </c>
      <c r="V91" s="56" t="str">
        <f t="shared" ref="V91:V126" si="16">IF(C91="","",$E$15)</f>
        <v/>
      </c>
      <c r="W91" s="56" t="str">
        <f t="shared" ref="W91:W126" si="17">IF(C91="","",$E$16)</f>
        <v/>
      </c>
    </row>
    <row r="92" spans="1:23" s="3" customFormat="1" ht="18" customHeight="1" x14ac:dyDescent="0.15">
      <c r="A92" s="49">
        <v>66</v>
      </c>
      <c r="B92" s="62"/>
      <c r="C92" s="42"/>
      <c r="D92" s="29"/>
      <c r="E92" s="109"/>
      <c r="F92" s="86"/>
      <c r="G92" s="42"/>
      <c r="H92" s="88"/>
      <c r="I92" s="63"/>
      <c r="J92" s="101" t="str">
        <f t="shared" si="12"/>
        <v/>
      </c>
      <c r="K92" s="90" t="str">
        <f t="shared" si="13"/>
        <v/>
      </c>
      <c r="L92" s="75"/>
      <c r="M92" s="32"/>
      <c r="N92" s="30"/>
      <c r="O92" s="30"/>
      <c r="P92" s="30"/>
      <c r="Q92" s="30"/>
      <c r="R92" s="30"/>
      <c r="S92" s="77"/>
      <c r="T92" s="68" t="str">
        <f t="shared" si="14"/>
        <v/>
      </c>
      <c r="U92" s="55" t="str">
        <f t="shared" si="15"/>
        <v/>
      </c>
      <c r="V92" s="56" t="str">
        <f t="shared" si="16"/>
        <v/>
      </c>
      <c r="W92" s="56" t="str">
        <f t="shared" si="17"/>
        <v/>
      </c>
    </row>
    <row r="93" spans="1:23" s="3" customFormat="1" ht="18" customHeight="1" x14ac:dyDescent="0.15">
      <c r="A93" s="49">
        <v>67</v>
      </c>
      <c r="B93" s="62"/>
      <c r="C93" s="42"/>
      <c r="D93" s="29"/>
      <c r="E93" s="109"/>
      <c r="F93" s="86"/>
      <c r="G93" s="42"/>
      <c r="H93" s="88"/>
      <c r="I93" s="63"/>
      <c r="J93" s="101" t="str">
        <f t="shared" si="12"/>
        <v/>
      </c>
      <c r="K93" s="90" t="str">
        <f t="shared" si="13"/>
        <v/>
      </c>
      <c r="L93" s="75"/>
      <c r="M93" s="32"/>
      <c r="N93" s="30"/>
      <c r="O93" s="30"/>
      <c r="P93" s="30"/>
      <c r="Q93" s="30"/>
      <c r="R93" s="30"/>
      <c r="S93" s="77"/>
      <c r="T93" s="68" t="str">
        <f t="shared" si="14"/>
        <v/>
      </c>
      <c r="U93" s="55" t="str">
        <f t="shared" si="15"/>
        <v/>
      </c>
      <c r="V93" s="56" t="str">
        <f t="shared" si="16"/>
        <v/>
      </c>
      <c r="W93" s="56" t="str">
        <f t="shared" si="17"/>
        <v/>
      </c>
    </row>
    <row r="94" spans="1:23" s="3" customFormat="1" ht="18" customHeight="1" x14ac:dyDescent="0.15">
      <c r="A94" s="49">
        <v>68</v>
      </c>
      <c r="B94" s="62"/>
      <c r="C94" s="42"/>
      <c r="D94" s="29"/>
      <c r="E94" s="109"/>
      <c r="F94" s="86"/>
      <c r="G94" s="42"/>
      <c r="H94" s="88"/>
      <c r="I94" s="63"/>
      <c r="J94" s="101" t="str">
        <f t="shared" si="12"/>
        <v/>
      </c>
      <c r="K94" s="90" t="str">
        <f t="shared" si="13"/>
        <v/>
      </c>
      <c r="L94" s="75"/>
      <c r="M94" s="32"/>
      <c r="N94" s="30"/>
      <c r="O94" s="30"/>
      <c r="P94" s="30"/>
      <c r="Q94" s="30"/>
      <c r="R94" s="30"/>
      <c r="S94" s="77"/>
      <c r="T94" s="68" t="str">
        <f t="shared" si="14"/>
        <v/>
      </c>
      <c r="U94" s="55" t="str">
        <f t="shared" si="15"/>
        <v/>
      </c>
      <c r="V94" s="56" t="str">
        <f t="shared" si="16"/>
        <v/>
      </c>
      <c r="W94" s="56" t="str">
        <f t="shared" si="17"/>
        <v/>
      </c>
    </row>
    <row r="95" spans="1:23" s="3" customFormat="1" ht="18" customHeight="1" x14ac:dyDescent="0.15">
      <c r="A95" s="49">
        <v>69</v>
      </c>
      <c r="B95" s="62"/>
      <c r="C95" s="42"/>
      <c r="D95" s="29"/>
      <c r="E95" s="109"/>
      <c r="F95" s="86"/>
      <c r="G95" s="42"/>
      <c r="H95" s="88"/>
      <c r="I95" s="63"/>
      <c r="J95" s="101" t="str">
        <f t="shared" si="12"/>
        <v/>
      </c>
      <c r="K95" s="90" t="str">
        <f t="shared" si="13"/>
        <v/>
      </c>
      <c r="L95" s="75"/>
      <c r="M95" s="32"/>
      <c r="N95" s="30"/>
      <c r="O95" s="30"/>
      <c r="P95" s="30"/>
      <c r="Q95" s="30"/>
      <c r="R95" s="30"/>
      <c r="S95" s="77"/>
      <c r="T95" s="68" t="str">
        <f t="shared" si="14"/>
        <v/>
      </c>
      <c r="U95" s="55" t="str">
        <f t="shared" si="15"/>
        <v/>
      </c>
      <c r="V95" s="56" t="str">
        <f t="shared" si="16"/>
        <v/>
      </c>
      <c r="W95" s="56" t="str">
        <f t="shared" si="17"/>
        <v/>
      </c>
    </row>
    <row r="96" spans="1:23" s="3" customFormat="1" ht="18" customHeight="1" x14ac:dyDescent="0.15">
      <c r="A96" s="49">
        <v>70</v>
      </c>
      <c r="B96" s="62"/>
      <c r="C96" s="42"/>
      <c r="D96" s="29"/>
      <c r="E96" s="109"/>
      <c r="F96" s="86"/>
      <c r="G96" s="42"/>
      <c r="H96" s="88"/>
      <c r="I96" s="63"/>
      <c r="J96" s="101" t="str">
        <f t="shared" si="12"/>
        <v/>
      </c>
      <c r="K96" s="90" t="str">
        <f t="shared" si="13"/>
        <v/>
      </c>
      <c r="L96" s="75"/>
      <c r="M96" s="32"/>
      <c r="N96" s="30"/>
      <c r="O96" s="30"/>
      <c r="P96" s="30"/>
      <c r="Q96" s="30"/>
      <c r="R96" s="30"/>
      <c r="S96" s="77"/>
      <c r="T96" s="68" t="str">
        <f t="shared" si="14"/>
        <v/>
      </c>
      <c r="U96" s="55" t="str">
        <f t="shared" si="15"/>
        <v/>
      </c>
      <c r="V96" s="56" t="str">
        <f t="shared" si="16"/>
        <v/>
      </c>
      <c r="W96" s="56" t="str">
        <f t="shared" si="17"/>
        <v/>
      </c>
    </row>
    <row r="97" spans="1:23" s="3" customFormat="1" ht="18" customHeight="1" x14ac:dyDescent="0.15">
      <c r="A97" s="49">
        <v>71</v>
      </c>
      <c r="B97" s="62"/>
      <c r="C97" s="42"/>
      <c r="D97" s="29"/>
      <c r="E97" s="109"/>
      <c r="F97" s="86"/>
      <c r="G97" s="42"/>
      <c r="H97" s="88"/>
      <c r="I97" s="63"/>
      <c r="J97" s="101" t="str">
        <f t="shared" si="12"/>
        <v/>
      </c>
      <c r="K97" s="90" t="str">
        <f t="shared" si="13"/>
        <v/>
      </c>
      <c r="L97" s="75"/>
      <c r="M97" s="32"/>
      <c r="N97" s="30"/>
      <c r="O97" s="30"/>
      <c r="P97" s="30"/>
      <c r="Q97" s="30"/>
      <c r="R97" s="30"/>
      <c r="S97" s="77"/>
      <c r="T97" s="68" t="str">
        <f t="shared" si="14"/>
        <v/>
      </c>
      <c r="U97" s="55" t="str">
        <f t="shared" si="15"/>
        <v/>
      </c>
      <c r="V97" s="56" t="str">
        <f t="shared" si="16"/>
        <v/>
      </c>
      <c r="W97" s="56" t="str">
        <f t="shared" si="17"/>
        <v/>
      </c>
    </row>
    <row r="98" spans="1:23" s="3" customFormat="1" ht="18" customHeight="1" x14ac:dyDescent="0.15">
      <c r="A98" s="49">
        <v>72</v>
      </c>
      <c r="B98" s="62"/>
      <c r="C98" s="42"/>
      <c r="D98" s="29"/>
      <c r="E98" s="109"/>
      <c r="F98" s="86"/>
      <c r="G98" s="42"/>
      <c r="H98" s="88"/>
      <c r="I98" s="63"/>
      <c r="J98" s="101" t="str">
        <f t="shared" si="12"/>
        <v/>
      </c>
      <c r="K98" s="90" t="str">
        <f t="shared" si="13"/>
        <v/>
      </c>
      <c r="L98" s="75"/>
      <c r="M98" s="32"/>
      <c r="N98" s="30"/>
      <c r="O98" s="30"/>
      <c r="P98" s="30"/>
      <c r="Q98" s="30"/>
      <c r="R98" s="30"/>
      <c r="S98" s="77"/>
      <c r="T98" s="68" t="str">
        <f t="shared" si="14"/>
        <v/>
      </c>
      <c r="U98" s="55" t="str">
        <f t="shared" si="15"/>
        <v/>
      </c>
      <c r="V98" s="56" t="str">
        <f t="shared" si="16"/>
        <v/>
      </c>
      <c r="W98" s="56" t="str">
        <f t="shared" si="17"/>
        <v/>
      </c>
    </row>
    <row r="99" spans="1:23" s="3" customFormat="1" ht="18" customHeight="1" x14ac:dyDescent="0.15">
      <c r="A99" s="49">
        <v>73</v>
      </c>
      <c r="B99" s="62"/>
      <c r="C99" s="42"/>
      <c r="D99" s="29"/>
      <c r="E99" s="109"/>
      <c r="F99" s="86"/>
      <c r="G99" s="42"/>
      <c r="H99" s="88"/>
      <c r="I99" s="63"/>
      <c r="J99" s="101" t="str">
        <f t="shared" si="12"/>
        <v/>
      </c>
      <c r="K99" s="90" t="str">
        <f t="shared" si="13"/>
        <v/>
      </c>
      <c r="L99" s="75"/>
      <c r="M99" s="32"/>
      <c r="N99" s="30"/>
      <c r="O99" s="30"/>
      <c r="P99" s="30"/>
      <c r="Q99" s="30"/>
      <c r="R99" s="30"/>
      <c r="S99" s="77"/>
      <c r="T99" s="68" t="str">
        <f t="shared" si="14"/>
        <v/>
      </c>
      <c r="U99" s="55" t="str">
        <f t="shared" si="15"/>
        <v/>
      </c>
      <c r="V99" s="56" t="str">
        <f t="shared" si="16"/>
        <v/>
      </c>
      <c r="W99" s="56" t="str">
        <f t="shared" si="17"/>
        <v/>
      </c>
    </row>
    <row r="100" spans="1:23" s="3" customFormat="1" ht="18" customHeight="1" x14ac:dyDescent="0.15">
      <c r="A100" s="49">
        <v>74</v>
      </c>
      <c r="B100" s="62"/>
      <c r="C100" s="42"/>
      <c r="D100" s="29"/>
      <c r="E100" s="109"/>
      <c r="F100" s="86"/>
      <c r="G100" s="42"/>
      <c r="H100" s="88"/>
      <c r="I100" s="63"/>
      <c r="J100" s="101" t="str">
        <f t="shared" si="12"/>
        <v/>
      </c>
      <c r="K100" s="90" t="str">
        <f t="shared" si="13"/>
        <v/>
      </c>
      <c r="L100" s="75"/>
      <c r="M100" s="32"/>
      <c r="N100" s="30"/>
      <c r="O100" s="30"/>
      <c r="P100" s="30"/>
      <c r="Q100" s="30"/>
      <c r="R100" s="30"/>
      <c r="S100" s="77"/>
      <c r="T100" s="68" t="str">
        <f t="shared" si="14"/>
        <v/>
      </c>
      <c r="U100" s="55" t="str">
        <f t="shared" si="15"/>
        <v/>
      </c>
      <c r="V100" s="56" t="str">
        <f t="shared" si="16"/>
        <v/>
      </c>
      <c r="W100" s="56" t="str">
        <f t="shared" si="17"/>
        <v/>
      </c>
    </row>
    <row r="101" spans="1:23" s="3" customFormat="1" ht="18" customHeight="1" x14ac:dyDescent="0.15">
      <c r="A101" s="49">
        <v>75</v>
      </c>
      <c r="B101" s="62"/>
      <c r="C101" s="42"/>
      <c r="D101" s="29"/>
      <c r="E101" s="109"/>
      <c r="F101" s="86"/>
      <c r="G101" s="42"/>
      <c r="H101" s="88"/>
      <c r="I101" s="63"/>
      <c r="J101" s="101" t="str">
        <f t="shared" si="12"/>
        <v/>
      </c>
      <c r="K101" s="90" t="str">
        <f t="shared" si="13"/>
        <v/>
      </c>
      <c r="L101" s="75"/>
      <c r="M101" s="32"/>
      <c r="N101" s="30"/>
      <c r="O101" s="30"/>
      <c r="P101" s="30"/>
      <c r="Q101" s="30"/>
      <c r="R101" s="30"/>
      <c r="S101" s="77"/>
      <c r="T101" s="68" t="str">
        <f t="shared" si="14"/>
        <v/>
      </c>
      <c r="U101" s="55" t="str">
        <f t="shared" si="15"/>
        <v/>
      </c>
      <c r="V101" s="56" t="str">
        <f t="shared" si="16"/>
        <v/>
      </c>
      <c r="W101" s="56" t="str">
        <f t="shared" si="17"/>
        <v/>
      </c>
    </row>
    <row r="102" spans="1:23" s="3" customFormat="1" ht="18" customHeight="1" x14ac:dyDescent="0.15">
      <c r="A102" s="49">
        <v>76</v>
      </c>
      <c r="B102" s="62"/>
      <c r="C102" s="42"/>
      <c r="D102" s="29"/>
      <c r="E102" s="109"/>
      <c r="F102" s="86"/>
      <c r="G102" s="42"/>
      <c r="H102" s="88"/>
      <c r="I102" s="63"/>
      <c r="J102" s="101" t="str">
        <f t="shared" si="12"/>
        <v/>
      </c>
      <c r="K102" s="90" t="str">
        <f t="shared" si="13"/>
        <v/>
      </c>
      <c r="L102" s="75"/>
      <c r="M102" s="31"/>
      <c r="N102" s="28"/>
      <c r="O102" s="28"/>
      <c r="P102" s="28"/>
      <c r="Q102" s="28"/>
      <c r="R102" s="28"/>
      <c r="S102" s="76"/>
      <c r="T102" s="68" t="str">
        <f t="shared" si="14"/>
        <v/>
      </c>
      <c r="U102" s="55" t="str">
        <f t="shared" si="15"/>
        <v/>
      </c>
      <c r="V102" s="56" t="str">
        <f t="shared" si="16"/>
        <v/>
      </c>
      <c r="W102" s="56" t="str">
        <f t="shared" si="17"/>
        <v/>
      </c>
    </row>
    <row r="103" spans="1:23" s="3" customFormat="1" ht="18" customHeight="1" x14ac:dyDescent="0.15">
      <c r="A103" s="49">
        <v>77</v>
      </c>
      <c r="B103" s="62"/>
      <c r="C103" s="42"/>
      <c r="D103" s="29"/>
      <c r="E103" s="109"/>
      <c r="F103" s="86"/>
      <c r="G103" s="42"/>
      <c r="H103" s="88"/>
      <c r="I103" s="63"/>
      <c r="J103" s="101" t="str">
        <f t="shared" si="12"/>
        <v/>
      </c>
      <c r="K103" s="90" t="str">
        <f t="shared" si="13"/>
        <v/>
      </c>
      <c r="L103" s="75"/>
      <c r="M103" s="31"/>
      <c r="N103" s="28"/>
      <c r="O103" s="28"/>
      <c r="P103" s="28"/>
      <c r="Q103" s="28"/>
      <c r="R103" s="28"/>
      <c r="S103" s="76"/>
      <c r="T103" s="68" t="str">
        <f t="shared" si="14"/>
        <v/>
      </c>
      <c r="U103" s="55" t="str">
        <f t="shared" si="15"/>
        <v/>
      </c>
      <c r="V103" s="56" t="str">
        <f t="shared" si="16"/>
        <v/>
      </c>
      <c r="W103" s="56" t="str">
        <f t="shared" si="17"/>
        <v/>
      </c>
    </row>
    <row r="104" spans="1:23" s="3" customFormat="1" ht="18" customHeight="1" x14ac:dyDescent="0.15">
      <c r="A104" s="49">
        <v>78</v>
      </c>
      <c r="B104" s="62"/>
      <c r="C104" s="42"/>
      <c r="D104" s="29"/>
      <c r="E104" s="109"/>
      <c r="F104" s="86"/>
      <c r="G104" s="42"/>
      <c r="H104" s="88"/>
      <c r="I104" s="63"/>
      <c r="J104" s="101" t="str">
        <f t="shared" si="12"/>
        <v/>
      </c>
      <c r="K104" s="90" t="str">
        <f t="shared" si="13"/>
        <v/>
      </c>
      <c r="L104" s="75"/>
      <c r="M104" s="31"/>
      <c r="N104" s="28"/>
      <c r="O104" s="28"/>
      <c r="P104" s="28"/>
      <c r="Q104" s="28"/>
      <c r="R104" s="28"/>
      <c r="S104" s="76"/>
      <c r="T104" s="68" t="str">
        <f t="shared" si="14"/>
        <v/>
      </c>
      <c r="U104" s="55" t="str">
        <f t="shared" si="15"/>
        <v/>
      </c>
      <c r="V104" s="56" t="str">
        <f t="shared" si="16"/>
        <v/>
      </c>
      <c r="W104" s="56" t="str">
        <f t="shared" si="17"/>
        <v/>
      </c>
    </row>
    <row r="105" spans="1:23" s="3" customFormat="1" ht="18" customHeight="1" x14ac:dyDescent="0.15">
      <c r="A105" s="49">
        <v>79</v>
      </c>
      <c r="B105" s="62"/>
      <c r="C105" s="42"/>
      <c r="D105" s="29"/>
      <c r="E105" s="109"/>
      <c r="F105" s="86"/>
      <c r="G105" s="42"/>
      <c r="H105" s="88"/>
      <c r="I105" s="63"/>
      <c r="J105" s="101" t="str">
        <f t="shared" si="12"/>
        <v/>
      </c>
      <c r="K105" s="90" t="str">
        <f t="shared" si="13"/>
        <v/>
      </c>
      <c r="L105" s="75"/>
      <c r="M105" s="31"/>
      <c r="N105" s="28"/>
      <c r="O105" s="28"/>
      <c r="P105" s="28"/>
      <c r="Q105" s="28"/>
      <c r="R105" s="28"/>
      <c r="S105" s="76"/>
      <c r="T105" s="68" t="str">
        <f t="shared" si="14"/>
        <v/>
      </c>
      <c r="U105" s="55" t="str">
        <f t="shared" si="15"/>
        <v/>
      </c>
      <c r="V105" s="56" t="str">
        <f t="shared" si="16"/>
        <v/>
      </c>
      <c r="W105" s="56" t="str">
        <f t="shared" si="17"/>
        <v/>
      </c>
    </row>
    <row r="106" spans="1:23" s="3" customFormat="1" ht="18" customHeight="1" x14ac:dyDescent="0.15">
      <c r="A106" s="49">
        <v>80</v>
      </c>
      <c r="B106" s="62"/>
      <c r="C106" s="42"/>
      <c r="D106" s="29"/>
      <c r="E106" s="109"/>
      <c r="F106" s="86"/>
      <c r="G106" s="42"/>
      <c r="H106" s="88"/>
      <c r="I106" s="63"/>
      <c r="J106" s="101" t="str">
        <f t="shared" si="12"/>
        <v/>
      </c>
      <c r="K106" s="90" t="str">
        <f t="shared" si="13"/>
        <v/>
      </c>
      <c r="L106" s="75"/>
      <c r="M106" s="31"/>
      <c r="N106" s="28"/>
      <c r="O106" s="28"/>
      <c r="P106" s="28"/>
      <c r="Q106" s="28"/>
      <c r="R106" s="28"/>
      <c r="S106" s="76"/>
      <c r="T106" s="68" t="str">
        <f t="shared" si="14"/>
        <v/>
      </c>
      <c r="U106" s="55" t="str">
        <f t="shared" si="15"/>
        <v/>
      </c>
      <c r="V106" s="56" t="str">
        <f t="shared" si="16"/>
        <v/>
      </c>
      <c r="W106" s="56" t="str">
        <f t="shared" si="17"/>
        <v/>
      </c>
    </row>
    <row r="107" spans="1:23" s="3" customFormat="1" ht="18" customHeight="1" x14ac:dyDescent="0.15">
      <c r="A107" s="49">
        <v>81</v>
      </c>
      <c r="B107" s="62"/>
      <c r="C107" s="42"/>
      <c r="D107" s="29"/>
      <c r="E107" s="109"/>
      <c r="F107" s="86"/>
      <c r="G107" s="42"/>
      <c r="H107" s="88"/>
      <c r="I107" s="63"/>
      <c r="J107" s="101" t="str">
        <f t="shared" si="12"/>
        <v/>
      </c>
      <c r="K107" s="90" t="str">
        <f t="shared" si="13"/>
        <v/>
      </c>
      <c r="L107" s="75"/>
      <c r="M107" s="31"/>
      <c r="N107" s="28"/>
      <c r="O107" s="28"/>
      <c r="P107" s="28"/>
      <c r="Q107" s="28"/>
      <c r="R107" s="28"/>
      <c r="S107" s="76"/>
      <c r="T107" s="68" t="str">
        <f t="shared" si="14"/>
        <v/>
      </c>
      <c r="U107" s="55" t="str">
        <f t="shared" si="15"/>
        <v/>
      </c>
      <c r="V107" s="56" t="str">
        <f t="shared" si="16"/>
        <v/>
      </c>
      <c r="W107" s="56" t="str">
        <f t="shared" si="17"/>
        <v/>
      </c>
    </row>
    <row r="108" spans="1:23" s="3" customFormat="1" ht="18" customHeight="1" x14ac:dyDescent="0.15">
      <c r="A108" s="49">
        <v>82</v>
      </c>
      <c r="B108" s="62"/>
      <c r="C108" s="42"/>
      <c r="D108" s="29"/>
      <c r="E108" s="109"/>
      <c r="F108" s="86"/>
      <c r="G108" s="42"/>
      <c r="H108" s="88"/>
      <c r="I108" s="63"/>
      <c r="J108" s="101" t="str">
        <f t="shared" si="12"/>
        <v/>
      </c>
      <c r="K108" s="90" t="str">
        <f t="shared" si="13"/>
        <v/>
      </c>
      <c r="L108" s="75"/>
      <c r="M108" s="31"/>
      <c r="N108" s="28"/>
      <c r="O108" s="28"/>
      <c r="P108" s="28"/>
      <c r="Q108" s="28"/>
      <c r="R108" s="28"/>
      <c r="S108" s="76"/>
      <c r="T108" s="68" t="str">
        <f t="shared" si="14"/>
        <v/>
      </c>
      <c r="U108" s="55" t="str">
        <f t="shared" si="15"/>
        <v/>
      </c>
      <c r="V108" s="56" t="str">
        <f t="shared" si="16"/>
        <v/>
      </c>
      <c r="W108" s="56" t="str">
        <f t="shared" si="17"/>
        <v/>
      </c>
    </row>
    <row r="109" spans="1:23" s="3" customFormat="1" ht="18" customHeight="1" x14ac:dyDescent="0.15">
      <c r="A109" s="49">
        <v>83</v>
      </c>
      <c r="B109" s="62"/>
      <c r="C109" s="42"/>
      <c r="D109" s="29"/>
      <c r="E109" s="109"/>
      <c r="F109" s="86"/>
      <c r="G109" s="42"/>
      <c r="H109" s="88"/>
      <c r="I109" s="63"/>
      <c r="J109" s="101" t="str">
        <f t="shared" si="12"/>
        <v/>
      </c>
      <c r="K109" s="90" t="str">
        <f t="shared" si="13"/>
        <v/>
      </c>
      <c r="L109" s="75"/>
      <c r="M109" s="31"/>
      <c r="N109" s="28"/>
      <c r="O109" s="28"/>
      <c r="P109" s="28"/>
      <c r="Q109" s="28"/>
      <c r="R109" s="28"/>
      <c r="S109" s="76"/>
      <c r="T109" s="68" t="str">
        <f t="shared" si="14"/>
        <v/>
      </c>
      <c r="U109" s="55" t="str">
        <f t="shared" si="15"/>
        <v/>
      </c>
      <c r="V109" s="56" t="str">
        <f t="shared" si="16"/>
        <v/>
      </c>
      <c r="W109" s="56" t="str">
        <f t="shared" si="17"/>
        <v/>
      </c>
    </row>
    <row r="110" spans="1:23" s="3" customFormat="1" ht="18" customHeight="1" x14ac:dyDescent="0.15">
      <c r="A110" s="49">
        <v>84</v>
      </c>
      <c r="B110" s="62"/>
      <c r="C110" s="42"/>
      <c r="D110" s="29"/>
      <c r="E110" s="109"/>
      <c r="F110" s="86"/>
      <c r="G110" s="42"/>
      <c r="H110" s="88"/>
      <c r="I110" s="63"/>
      <c r="J110" s="101" t="str">
        <f t="shared" si="12"/>
        <v/>
      </c>
      <c r="K110" s="90" t="str">
        <f t="shared" si="13"/>
        <v/>
      </c>
      <c r="L110" s="75"/>
      <c r="M110" s="31"/>
      <c r="N110" s="28"/>
      <c r="O110" s="28"/>
      <c r="P110" s="28"/>
      <c r="Q110" s="28"/>
      <c r="R110" s="28"/>
      <c r="S110" s="76"/>
      <c r="T110" s="68" t="str">
        <f t="shared" si="14"/>
        <v/>
      </c>
      <c r="U110" s="55" t="str">
        <f t="shared" si="15"/>
        <v/>
      </c>
      <c r="V110" s="56" t="str">
        <f t="shared" si="16"/>
        <v/>
      </c>
      <c r="W110" s="56" t="str">
        <f t="shared" si="17"/>
        <v/>
      </c>
    </row>
    <row r="111" spans="1:23" s="3" customFormat="1" ht="18" customHeight="1" x14ac:dyDescent="0.15">
      <c r="A111" s="49">
        <v>85</v>
      </c>
      <c r="B111" s="62"/>
      <c r="C111" s="42"/>
      <c r="D111" s="29"/>
      <c r="E111" s="109"/>
      <c r="F111" s="86"/>
      <c r="G111" s="42"/>
      <c r="H111" s="88"/>
      <c r="I111" s="63"/>
      <c r="J111" s="101" t="str">
        <f t="shared" si="12"/>
        <v/>
      </c>
      <c r="K111" s="90" t="str">
        <f t="shared" si="13"/>
        <v/>
      </c>
      <c r="L111" s="75"/>
      <c r="M111" s="31"/>
      <c r="N111" s="28"/>
      <c r="O111" s="28"/>
      <c r="P111" s="28"/>
      <c r="Q111" s="28"/>
      <c r="R111" s="28"/>
      <c r="S111" s="76"/>
      <c r="T111" s="68" t="str">
        <f t="shared" si="14"/>
        <v/>
      </c>
      <c r="U111" s="55" t="str">
        <f t="shared" si="15"/>
        <v/>
      </c>
      <c r="V111" s="56" t="str">
        <f t="shared" si="16"/>
        <v/>
      </c>
      <c r="W111" s="56" t="str">
        <f t="shared" si="17"/>
        <v/>
      </c>
    </row>
    <row r="112" spans="1:23" s="3" customFormat="1" ht="18" customHeight="1" x14ac:dyDescent="0.15">
      <c r="A112" s="49">
        <v>86</v>
      </c>
      <c r="B112" s="62"/>
      <c r="C112" s="42"/>
      <c r="D112" s="29"/>
      <c r="E112" s="109"/>
      <c r="F112" s="86"/>
      <c r="G112" s="42"/>
      <c r="H112" s="88"/>
      <c r="I112" s="63"/>
      <c r="J112" s="101" t="str">
        <f t="shared" si="12"/>
        <v/>
      </c>
      <c r="K112" s="90" t="str">
        <f t="shared" si="13"/>
        <v/>
      </c>
      <c r="L112" s="75"/>
      <c r="M112" s="31"/>
      <c r="N112" s="28"/>
      <c r="O112" s="28"/>
      <c r="P112" s="28"/>
      <c r="Q112" s="28"/>
      <c r="R112" s="28"/>
      <c r="S112" s="76"/>
      <c r="T112" s="68" t="str">
        <f t="shared" si="14"/>
        <v/>
      </c>
      <c r="U112" s="55" t="str">
        <f t="shared" si="15"/>
        <v/>
      </c>
      <c r="V112" s="56" t="str">
        <f t="shared" si="16"/>
        <v/>
      </c>
      <c r="W112" s="56" t="str">
        <f t="shared" si="17"/>
        <v/>
      </c>
    </row>
    <row r="113" spans="1:23" s="3" customFormat="1" ht="18" customHeight="1" x14ac:dyDescent="0.15">
      <c r="A113" s="49">
        <v>87</v>
      </c>
      <c r="B113" s="62"/>
      <c r="C113" s="42"/>
      <c r="D113" s="29"/>
      <c r="E113" s="109"/>
      <c r="F113" s="86"/>
      <c r="G113" s="42"/>
      <c r="H113" s="88"/>
      <c r="I113" s="63"/>
      <c r="J113" s="101" t="str">
        <f t="shared" si="12"/>
        <v/>
      </c>
      <c r="K113" s="90" t="str">
        <f t="shared" si="13"/>
        <v/>
      </c>
      <c r="L113" s="75"/>
      <c r="M113" s="31"/>
      <c r="N113" s="28"/>
      <c r="O113" s="28"/>
      <c r="P113" s="28"/>
      <c r="Q113" s="28"/>
      <c r="R113" s="28"/>
      <c r="S113" s="76"/>
      <c r="T113" s="68" t="str">
        <f t="shared" si="14"/>
        <v/>
      </c>
      <c r="U113" s="55" t="str">
        <f t="shared" si="15"/>
        <v/>
      </c>
      <c r="V113" s="56" t="str">
        <f t="shared" si="16"/>
        <v/>
      </c>
      <c r="W113" s="56" t="str">
        <f t="shared" si="17"/>
        <v/>
      </c>
    </row>
    <row r="114" spans="1:23" s="3" customFormat="1" ht="18" customHeight="1" x14ac:dyDescent="0.15">
      <c r="A114" s="49">
        <v>88</v>
      </c>
      <c r="B114" s="62"/>
      <c r="C114" s="42"/>
      <c r="D114" s="29"/>
      <c r="E114" s="109"/>
      <c r="F114" s="86"/>
      <c r="G114" s="42"/>
      <c r="H114" s="88"/>
      <c r="I114" s="63"/>
      <c r="J114" s="101" t="str">
        <f t="shared" si="12"/>
        <v/>
      </c>
      <c r="K114" s="90" t="str">
        <f t="shared" si="13"/>
        <v/>
      </c>
      <c r="L114" s="75"/>
      <c r="M114" s="31"/>
      <c r="N114" s="28"/>
      <c r="O114" s="28"/>
      <c r="P114" s="28"/>
      <c r="Q114" s="28"/>
      <c r="R114" s="28"/>
      <c r="S114" s="76"/>
      <c r="T114" s="68" t="str">
        <f t="shared" si="14"/>
        <v/>
      </c>
      <c r="U114" s="55" t="str">
        <f t="shared" si="15"/>
        <v/>
      </c>
      <c r="V114" s="56" t="str">
        <f t="shared" si="16"/>
        <v/>
      </c>
      <c r="W114" s="56" t="str">
        <f t="shared" si="17"/>
        <v/>
      </c>
    </row>
    <row r="115" spans="1:23" s="3" customFormat="1" ht="18" customHeight="1" x14ac:dyDescent="0.15">
      <c r="A115" s="49">
        <v>89</v>
      </c>
      <c r="B115" s="62"/>
      <c r="C115" s="42"/>
      <c r="D115" s="29"/>
      <c r="E115" s="109"/>
      <c r="F115" s="86"/>
      <c r="G115" s="42"/>
      <c r="H115" s="88"/>
      <c r="I115" s="63"/>
      <c r="J115" s="101" t="str">
        <f t="shared" si="12"/>
        <v/>
      </c>
      <c r="K115" s="90" t="str">
        <f t="shared" si="13"/>
        <v/>
      </c>
      <c r="L115" s="75"/>
      <c r="M115" s="31"/>
      <c r="N115" s="28"/>
      <c r="O115" s="28"/>
      <c r="P115" s="28"/>
      <c r="Q115" s="28"/>
      <c r="R115" s="28"/>
      <c r="S115" s="76"/>
      <c r="T115" s="68" t="str">
        <f t="shared" si="14"/>
        <v/>
      </c>
      <c r="U115" s="55" t="str">
        <f t="shared" si="15"/>
        <v/>
      </c>
      <c r="V115" s="56" t="str">
        <f t="shared" si="16"/>
        <v/>
      </c>
      <c r="W115" s="56" t="str">
        <f t="shared" si="17"/>
        <v/>
      </c>
    </row>
    <row r="116" spans="1:23" s="3" customFormat="1" ht="18" customHeight="1" x14ac:dyDescent="0.15">
      <c r="A116" s="49">
        <v>90</v>
      </c>
      <c r="B116" s="62"/>
      <c r="C116" s="42"/>
      <c r="D116" s="29"/>
      <c r="E116" s="109"/>
      <c r="F116" s="86"/>
      <c r="G116" s="42"/>
      <c r="H116" s="88"/>
      <c r="I116" s="63"/>
      <c r="J116" s="101" t="str">
        <f t="shared" si="12"/>
        <v/>
      </c>
      <c r="K116" s="90" t="str">
        <f t="shared" si="13"/>
        <v/>
      </c>
      <c r="L116" s="75"/>
      <c r="M116" s="31"/>
      <c r="N116" s="28"/>
      <c r="O116" s="28"/>
      <c r="P116" s="28"/>
      <c r="Q116" s="28"/>
      <c r="R116" s="28"/>
      <c r="S116" s="76"/>
      <c r="T116" s="68" t="str">
        <f t="shared" si="14"/>
        <v/>
      </c>
      <c r="U116" s="55" t="str">
        <f t="shared" si="15"/>
        <v/>
      </c>
      <c r="V116" s="56" t="str">
        <f t="shared" si="16"/>
        <v/>
      </c>
      <c r="W116" s="56" t="str">
        <f t="shared" si="17"/>
        <v/>
      </c>
    </row>
    <row r="117" spans="1:23" s="3" customFormat="1" ht="18" customHeight="1" x14ac:dyDescent="0.15">
      <c r="A117" s="49">
        <v>91</v>
      </c>
      <c r="B117" s="62"/>
      <c r="C117" s="42"/>
      <c r="D117" s="29"/>
      <c r="E117" s="109"/>
      <c r="F117" s="86"/>
      <c r="G117" s="42"/>
      <c r="H117" s="88"/>
      <c r="I117" s="63"/>
      <c r="J117" s="101" t="str">
        <f t="shared" si="12"/>
        <v/>
      </c>
      <c r="K117" s="90" t="str">
        <f t="shared" si="13"/>
        <v/>
      </c>
      <c r="L117" s="75"/>
      <c r="M117" s="31"/>
      <c r="N117" s="28"/>
      <c r="O117" s="28"/>
      <c r="P117" s="28"/>
      <c r="Q117" s="28"/>
      <c r="R117" s="28"/>
      <c r="S117" s="76"/>
      <c r="T117" s="68" t="str">
        <f t="shared" si="14"/>
        <v/>
      </c>
      <c r="U117" s="55" t="str">
        <f t="shared" si="15"/>
        <v/>
      </c>
      <c r="V117" s="56" t="str">
        <f t="shared" si="16"/>
        <v/>
      </c>
      <c r="W117" s="56" t="str">
        <f t="shared" si="17"/>
        <v/>
      </c>
    </row>
    <row r="118" spans="1:23" s="3" customFormat="1" ht="18" customHeight="1" x14ac:dyDescent="0.15">
      <c r="A118" s="49">
        <v>92</v>
      </c>
      <c r="B118" s="62"/>
      <c r="C118" s="42"/>
      <c r="D118" s="29"/>
      <c r="E118" s="109"/>
      <c r="F118" s="86"/>
      <c r="G118" s="42"/>
      <c r="H118" s="88"/>
      <c r="I118" s="63"/>
      <c r="J118" s="101" t="str">
        <f t="shared" si="12"/>
        <v/>
      </c>
      <c r="K118" s="90" t="str">
        <f t="shared" si="13"/>
        <v/>
      </c>
      <c r="L118" s="75"/>
      <c r="M118" s="31"/>
      <c r="N118" s="28"/>
      <c r="O118" s="28"/>
      <c r="P118" s="28"/>
      <c r="Q118" s="28"/>
      <c r="R118" s="28"/>
      <c r="S118" s="76"/>
      <c r="T118" s="68" t="str">
        <f t="shared" si="14"/>
        <v/>
      </c>
      <c r="U118" s="55" t="str">
        <f t="shared" si="15"/>
        <v/>
      </c>
      <c r="V118" s="56" t="str">
        <f t="shared" si="16"/>
        <v/>
      </c>
      <c r="W118" s="56" t="str">
        <f t="shared" si="17"/>
        <v/>
      </c>
    </row>
    <row r="119" spans="1:23" s="3" customFormat="1" ht="18" customHeight="1" x14ac:dyDescent="0.15">
      <c r="A119" s="49">
        <v>93</v>
      </c>
      <c r="B119" s="62"/>
      <c r="C119" s="42"/>
      <c r="D119" s="29"/>
      <c r="E119" s="109"/>
      <c r="F119" s="86"/>
      <c r="G119" s="42"/>
      <c r="H119" s="88"/>
      <c r="I119" s="63"/>
      <c r="J119" s="101" t="str">
        <f t="shared" si="12"/>
        <v/>
      </c>
      <c r="K119" s="90" t="str">
        <f t="shared" si="13"/>
        <v/>
      </c>
      <c r="L119" s="75"/>
      <c r="M119" s="31"/>
      <c r="N119" s="28"/>
      <c r="O119" s="28"/>
      <c r="P119" s="28"/>
      <c r="Q119" s="28"/>
      <c r="R119" s="28"/>
      <c r="S119" s="76"/>
      <c r="T119" s="68" t="str">
        <f t="shared" si="14"/>
        <v/>
      </c>
      <c r="U119" s="55" t="str">
        <f t="shared" si="15"/>
        <v/>
      </c>
      <c r="V119" s="56" t="str">
        <f t="shared" si="16"/>
        <v/>
      </c>
      <c r="W119" s="56" t="str">
        <f t="shared" si="17"/>
        <v/>
      </c>
    </row>
    <row r="120" spans="1:23" s="3" customFormat="1" ht="18" customHeight="1" x14ac:dyDescent="0.15">
      <c r="A120" s="49">
        <v>94</v>
      </c>
      <c r="B120" s="62"/>
      <c r="C120" s="42"/>
      <c r="D120" s="29"/>
      <c r="E120" s="109"/>
      <c r="F120" s="86"/>
      <c r="G120" s="42"/>
      <c r="H120" s="88"/>
      <c r="I120" s="63"/>
      <c r="J120" s="101" t="str">
        <f t="shared" ref="J120:J126" si="18">IF(B120="",
 "",
 IF(D120="配送業者を利用",
  IF(E120="0410対応",
   IF(I120&lt;=200,0,I120-200),
   IF(LEFT(E120,3)="CoV",I120,"")
  ),
  IF(D120="従事者が訪問",
   IF(E120="0410対応",
    100,
    IF(LEFT(E120,3)="CoV",300,"")
   ),
  "")
 )
)</f>
        <v/>
      </c>
      <c r="K120" s="90" t="str">
        <f t="shared" ref="K120:K126" si="19">IF(F120="◎",1000,"")</f>
        <v/>
      </c>
      <c r="L120" s="75"/>
      <c r="M120" s="31"/>
      <c r="N120" s="28"/>
      <c r="O120" s="28"/>
      <c r="P120" s="28"/>
      <c r="Q120" s="28"/>
      <c r="R120" s="28"/>
      <c r="S120" s="76"/>
      <c r="T120" s="68" t="str">
        <f t="shared" si="14"/>
        <v/>
      </c>
      <c r="U120" s="55" t="str">
        <f t="shared" si="15"/>
        <v/>
      </c>
      <c r="V120" s="56" t="str">
        <f t="shared" si="16"/>
        <v/>
      </c>
      <c r="W120" s="56" t="str">
        <f t="shared" si="17"/>
        <v/>
      </c>
    </row>
    <row r="121" spans="1:23" s="3" customFormat="1" ht="18" customHeight="1" x14ac:dyDescent="0.15">
      <c r="A121" s="49">
        <v>95</v>
      </c>
      <c r="B121" s="62"/>
      <c r="C121" s="42"/>
      <c r="D121" s="29"/>
      <c r="E121" s="109"/>
      <c r="F121" s="86"/>
      <c r="G121" s="42"/>
      <c r="H121" s="88"/>
      <c r="I121" s="63"/>
      <c r="J121" s="101" t="str">
        <f t="shared" si="18"/>
        <v/>
      </c>
      <c r="K121" s="90" t="str">
        <f t="shared" si="19"/>
        <v/>
      </c>
      <c r="L121" s="75"/>
      <c r="M121" s="31"/>
      <c r="N121" s="28"/>
      <c r="O121" s="28"/>
      <c r="P121" s="28"/>
      <c r="Q121" s="28"/>
      <c r="R121" s="28"/>
      <c r="S121" s="76"/>
      <c r="T121" s="68" t="str">
        <f t="shared" si="14"/>
        <v/>
      </c>
      <c r="U121" s="55" t="str">
        <f t="shared" si="15"/>
        <v/>
      </c>
      <c r="V121" s="56" t="str">
        <f t="shared" si="16"/>
        <v/>
      </c>
      <c r="W121" s="56" t="str">
        <f t="shared" si="17"/>
        <v/>
      </c>
    </row>
    <row r="122" spans="1:23" s="3" customFormat="1" ht="18" customHeight="1" x14ac:dyDescent="0.15">
      <c r="A122" s="49">
        <v>96</v>
      </c>
      <c r="B122" s="62"/>
      <c r="C122" s="42"/>
      <c r="D122" s="29"/>
      <c r="E122" s="109"/>
      <c r="F122" s="86"/>
      <c r="G122" s="42"/>
      <c r="H122" s="88"/>
      <c r="I122" s="63"/>
      <c r="J122" s="101" t="str">
        <f t="shared" si="18"/>
        <v/>
      </c>
      <c r="K122" s="90" t="str">
        <f t="shared" si="19"/>
        <v/>
      </c>
      <c r="L122" s="75"/>
      <c r="M122" s="31"/>
      <c r="N122" s="28"/>
      <c r="O122" s="28"/>
      <c r="P122" s="28"/>
      <c r="Q122" s="28"/>
      <c r="R122" s="28"/>
      <c r="S122" s="76"/>
      <c r="T122" s="68" t="str">
        <f t="shared" si="14"/>
        <v/>
      </c>
      <c r="U122" s="55" t="str">
        <f t="shared" si="15"/>
        <v/>
      </c>
      <c r="V122" s="56" t="str">
        <f t="shared" si="16"/>
        <v/>
      </c>
      <c r="W122" s="56" t="str">
        <f t="shared" si="17"/>
        <v/>
      </c>
    </row>
    <row r="123" spans="1:23" s="3" customFormat="1" ht="18" customHeight="1" x14ac:dyDescent="0.15">
      <c r="A123" s="49">
        <v>97</v>
      </c>
      <c r="B123" s="62"/>
      <c r="C123" s="42"/>
      <c r="D123" s="29"/>
      <c r="E123" s="109"/>
      <c r="F123" s="86"/>
      <c r="G123" s="42"/>
      <c r="H123" s="88"/>
      <c r="I123" s="63"/>
      <c r="J123" s="101" t="str">
        <f t="shared" si="18"/>
        <v/>
      </c>
      <c r="K123" s="90" t="str">
        <f t="shared" si="19"/>
        <v/>
      </c>
      <c r="L123" s="75"/>
      <c r="M123" s="31"/>
      <c r="N123" s="28"/>
      <c r="O123" s="28"/>
      <c r="P123" s="28"/>
      <c r="Q123" s="28"/>
      <c r="R123" s="28"/>
      <c r="S123" s="76"/>
      <c r="T123" s="68" t="str">
        <f t="shared" si="14"/>
        <v/>
      </c>
      <c r="U123" s="55" t="str">
        <f t="shared" si="15"/>
        <v/>
      </c>
      <c r="V123" s="56" t="str">
        <f t="shared" si="16"/>
        <v/>
      </c>
      <c r="W123" s="56" t="str">
        <f t="shared" si="17"/>
        <v/>
      </c>
    </row>
    <row r="124" spans="1:23" s="3" customFormat="1" ht="18" customHeight="1" x14ac:dyDescent="0.15">
      <c r="A124" s="49">
        <v>98</v>
      </c>
      <c r="B124" s="62"/>
      <c r="C124" s="42"/>
      <c r="D124" s="29"/>
      <c r="E124" s="109"/>
      <c r="F124" s="86"/>
      <c r="G124" s="42"/>
      <c r="H124" s="88"/>
      <c r="I124" s="63"/>
      <c r="J124" s="101" t="str">
        <f t="shared" si="18"/>
        <v/>
      </c>
      <c r="K124" s="90" t="str">
        <f t="shared" si="19"/>
        <v/>
      </c>
      <c r="L124" s="75"/>
      <c r="M124" s="31"/>
      <c r="N124" s="28"/>
      <c r="O124" s="28"/>
      <c r="P124" s="28"/>
      <c r="Q124" s="28"/>
      <c r="R124" s="28"/>
      <c r="S124" s="76"/>
      <c r="T124" s="68" t="str">
        <f t="shared" si="14"/>
        <v/>
      </c>
      <c r="U124" s="55" t="str">
        <f t="shared" si="15"/>
        <v/>
      </c>
      <c r="V124" s="56" t="str">
        <f t="shared" si="16"/>
        <v/>
      </c>
      <c r="W124" s="56" t="str">
        <f t="shared" si="17"/>
        <v/>
      </c>
    </row>
    <row r="125" spans="1:23" s="3" customFormat="1" ht="18" customHeight="1" x14ac:dyDescent="0.15">
      <c r="A125" s="49">
        <v>99</v>
      </c>
      <c r="B125" s="62"/>
      <c r="C125" s="42"/>
      <c r="D125" s="29"/>
      <c r="E125" s="109"/>
      <c r="F125" s="86"/>
      <c r="G125" s="42"/>
      <c r="H125" s="88"/>
      <c r="I125" s="63"/>
      <c r="J125" s="101" t="str">
        <f t="shared" si="18"/>
        <v/>
      </c>
      <c r="K125" s="90" t="str">
        <f t="shared" si="19"/>
        <v/>
      </c>
      <c r="L125" s="75"/>
      <c r="M125" s="31"/>
      <c r="N125" s="28"/>
      <c r="O125" s="28"/>
      <c r="P125" s="28"/>
      <c r="Q125" s="28"/>
      <c r="R125" s="28"/>
      <c r="S125" s="76"/>
      <c r="T125" s="68" t="str">
        <f t="shared" si="14"/>
        <v/>
      </c>
      <c r="U125" s="55" t="str">
        <f t="shared" si="15"/>
        <v/>
      </c>
      <c r="V125" s="56" t="str">
        <f t="shared" si="16"/>
        <v/>
      </c>
      <c r="W125" s="56" t="str">
        <f t="shared" si="17"/>
        <v/>
      </c>
    </row>
    <row r="126" spans="1:23" s="3" customFormat="1" ht="18" customHeight="1" thickBot="1" x14ac:dyDescent="0.2">
      <c r="A126" s="49">
        <v>100</v>
      </c>
      <c r="B126" s="64"/>
      <c r="C126" s="65"/>
      <c r="D126" s="66"/>
      <c r="E126" s="110"/>
      <c r="F126" s="99"/>
      <c r="G126" s="65"/>
      <c r="H126" s="97"/>
      <c r="I126" s="67"/>
      <c r="J126" s="101" t="str">
        <f t="shared" si="18"/>
        <v/>
      </c>
      <c r="K126" s="90" t="str">
        <f t="shared" si="19"/>
        <v/>
      </c>
      <c r="L126" s="78"/>
      <c r="M126" s="79"/>
      <c r="N126" s="80"/>
      <c r="O126" s="80"/>
      <c r="P126" s="80"/>
      <c r="Q126" s="80"/>
      <c r="R126" s="80"/>
      <c r="S126" s="81"/>
      <c r="T126" s="68" t="str">
        <f t="shared" si="14"/>
        <v/>
      </c>
      <c r="U126" s="55" t="str">
        <f t="shared" si="15"/>
        <v/>
      </c>
      <c r="V126" s="56" t="str">
        <f t="shared" si="16"/>
        <v/>
      </c>
      <c r="W126" s="56" t="str">
        <f t="shared" si="17"/>
        <v/>
      </c>
    </row>
    <row r="127" spans="1:23" s="1" customFormat="1" ht="18" customHeight="1" thickTop="1" x14ac:dyDescent="0.15">
      <c r="A127" s="35"/>
      <c r="B127" s="35"/>
      <c r="C127" s="35"/>
      <c r="D127" s="35"/>
      <c r="E127" s="35"/>
      <c r="F127" s="92"/>
      <c r="G127" s="92"/>
      <c r="H127" s="92"/>
      <c r="I127" s="93" t="s">
        <v>57</v>
      </c>
      <c r="J127" s="85">
        <f>SUM(J27:J126)</f>
        <v>0</v>
      </c>
      <c r="K127" s="91">
        <f>SUM(K27:K126)</f>
        <v>0</v>
      </c>
      <c r="L127" s="94" t="s">
        <v>67</v>
      </c>
      <c r="M127" s="35"/>
      <c r="N127" s="35"/>
      <c r="O127" s="35"/>
      <c r="P127" s="35"/>
      <c r="Q127" s="35"/>
      <c r="R127" s="35"/>
      <c r="S127" s="35"/>
      <c r="T127" s="35"/>
      <c r="U127" s="35"/>
      <c r="V127" s="35"/>
      <c r="W127" s="35"/>
    </row>
  </sheetData>
  <mergeCells count="50">
    <mergeCell ref="M10:N10"/>
    <mergeCell ref="M11:N11"/>
    <mergeCell ref="M12:N12"/>
    <mergeCell ref="M13:N13"/>
    <mergeCell ref="P8:R8"/>
    <mergeCell ref="S10:T10"/>
    <mergeCell ref="O11:T11"/>
    <mergeCell ref="O12:T12"/>
    <mergeCell ref="O13:Q13"/>
    <mergeCell ref="R13:T13"/>
    <mergeCell ref="O10:Q10"/>
    <mergeCell ref="V21:V23"/>
    <mergeCell ref="W22:W23"/>
    <mergeCell ref="K21:K23"/>
    <mergeCell ref="N21:N23"/>
    <mergeCell ref="O21:O23"/>
    <mergeCell ref="P21:R22"/>
    <mergeCell ref="S21:S23"/>
    <mergeCell ref="T21:T23"/>
    <mergeCell ref="U21:U23"/>
    <mergeCell ref="P20:R20"/>
    <mergeCell ref="E15:H15"/>
    <mergeCell ref="E16:H16"/>
    <mergeCell ref="A21:A23"/>
    <mergeCell ref="B21:B23"/>
    <mergeCell ref="C21:C23"/>
    <mergeCell ref="D21:D23"/>
    <mergeCell ref="E21:E23"/>
    <mergeCell ref="I21:I23"/>
    <mergeCell ref="J21:J23"/>
    <mergeCell ref="L21:L23"/>
    <mergeCell ref="M21:M23"/>
    <mergeCell ref="H21:H23"/>
    <mergeCell ref="G21:G23"/>
    <mergeCell ref="F21:F23"/>
    <mergeCell ref="A9:D9"/>
    <mergeCell ref="E8:H8"/>
    <mergeCell ref="E9:H9"/>
    <mergeCell ref="A15:D15"/>
    <mergeCell ref="A16:D16"/>
    <mergeCell ref="A14:D14"/>
    <mergeCell ref="A10:D10"/>
    <mergeCell ref="A11:D11"/>
    <mergeCell ref="A12:D12"/>
    <mergeCell ref="A13:D13"/>
    <mergeCell ref="E10:H10"/>
    <mergeCell ref="E11:H11"/>
    <mergeCell ref="E12:H12"/>
    <mergeCell ref="E13:H13"/>
    <mergeCell ref="E14:H14"/>
  </mergeCells>
  <phoneticPr fontId="1"/>
  <dataValidations count="13">
    <dataValidation type="date" operator="greaterThan" allowBlank="1" showInputMessage="1" showErrorMessage="1" error="対象事業は2020/4/30以降です。" prompt="yyyy/mm/ddの形式で入力してください" sqref="C27:C126 G27:G126" xr:uid="{57BF0F47-AECB-4FA7-912F-CAAD9A3229AE}">
      <formula1>43950</formula1>
    </dataValidation>
    <dataValidation type="list" allowBlank="1" showInputMessage="1" showErrorMessage="1" sqref="B24:B126" xr:uid="{89014250-2D5A-4226-817B-9D619717B239}">
      <formula1>"○"</formula1>
    </dataValidation>
    <dataValidation imeMode="halfAlpha" allowBlank="1" showInputMessage="1" showErrorMessage="1" sqref="G24:G26 N24:O126 L24:L26 C24:C26 I24:I126" xr:uid="{99998A77-F5C2-4D4D-91FB-F89EFD1F67F0}"/>
    <dataValidation type="date" errorStyle="warning" operator="lessThanOrEqual" allowBlank="1" showInputMessage="1" showErrorMessage="1" error="配送日以降の日付が入力されています" prompt="yyyy/mm/ddの形式で入力してください" sqref="L27:L126" xr:uid="{020EB4E3-BD53-4457-97ED-611DF59B64C3}">
      <formula1>C27</formula1>
    </dataValidation>
    <dataValidation imeMode="halfAlpha" operator="greaterThanOrEqual" allowBlank="1" showInputMessage="1" showErrorMessage="1" sqref="J24:K126" xr:uid="{915CD806-5FB1-488F-A01C-426BEB33217D}"/>
    <dataValidation type="list" allowBlank="1" showInputMessage="1" showErrorMessage="1" sqref="D24:D126" xr:uid="{E7602E4D-065D-4ACA-A7B9-3C6B187BB8C4}">
      <formula1>"配送業者を利用,従事者が訪問"</formula1>
    </dataValidation>
    <dataValidation type="list" allowBlank="1" showInputMessage="1" showErrorMessage="1" sqref="E24:E126" xr:uid="{F269E793-0E84-443B-BB54-72CD8CCF680F}">
      <formula1>"0410対応,CoV自宅,CoV宿泊"</formula1>
    </dataValidation>
    <dataValidation type="list" imeMode="halfAlpha" allowBlank="1" showInputMessage="1" showErrorMessage="1" sqref="P24:R126" xr:uid="{1EBBA8D7-CF0F-4EFE-8E08-0DFE6E8B387A}">
      <formula1>"○"</formula1>
    </dataValidation>
    <dataValidation type="list" allowBlank="1" showInputMessage="1" showErrorMessage="1" sqref="S24:S126" xr:uid="{BF054E7C-6AB3-429D-8E71-D54684A80E23}">
      <formula1>"代金引換,銀行振込,クレジットカード,従事者が直接受領,次回来局時に支払い,その他"</formula1>
    </dataValidation>
    <dataValidation type="list" allowBlank="1" showInputMessage="1" showErrorMessage="1" sqref="M24:M126" xr:uid="{B8E20F8C-A48B-4A08-9BE5-4179EEDD47B8}">
      <formula1>"有,無"</formula1>
    </dataValidation>
    <dataValidation type="list" allowBlank="1" showInputMessage="1" showErrorMessage="1" sqref="H24:H126" xr:uid="{CB5D4540-8FA1-43CD-9376-9897F2D547BA}">
      <formula1>"電話,電話以外の情報通信機器"</formula1>
    </dataValidation>
    <dataValidation type="list" allowBlank="1" showInputMessage="1" showErrorMessage="1" sqref="F24:F126" xr:uid="{9C9B7746-6AF0-45F9-AA28-F44CB103150D}">
      <formula1>"◎"</formula1>
    </dataValidation>
    <dataValidation type="list" allowBlank="1" showInputMessage="1" showErrorMessage="1" sqref="O13:Q13" xr:uid="{10798743-0475-4062-B62E-CEB23D7BD0A8}">
      <formula1>"普通,当座"</formula1>
    </dataValidation>
  </dataValidations>
  <pageMargins left="0.7" right="0.7" top="0.75" bottom="0.75" header="0.3" footer="0.3"/>
  <pageSetup paperSize="9" scale="48" fitToHeight="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kawasaki</cp:lastModifiedBy>
  <cp:lastPrinted>2020-05-22T07:06:00Z</cp:lastPrinted>
  <dcterms:created xsi:type="dcterms:W3CDTF">2018-01-05T08:28:31Z</dcterms:created>
  <dcterms:modified xsi:type="dcterms:W3CDTF">2020-05-22T07:09:37Z</dcterms:modified>
</cp:coreProperties>
</file>